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fedra\Desktop\"/>
    </mc:Choice>
  </mc:AlternateContent>
  <xr:revisionPtr revIDLastSave="0" documentId="13_ncr:1_{6B121B72-F37C-4215-AE39-C3D220BA2908}" xr6:coauthVersionLast="45" xr6:coauthVersionMax="45" xr10:uidLastSave="{00000000-0000-0000-0000-000000000000}"/>
  <bookViews>
    <workbookView xWindow="-120" yWindow="-120" windowWidth="29040" windowHeight="15840" tabRatio="800" firstSheet="1" activeTab="1" xr2:uid="{00000000-000D-0000-FFFF-FFFF00000000}"/>
  </bookViews>
  <sheets>
    <sheet name="Физика профиль" sheetId="6" state="hidden" r:id="rId1"/>
    <sheet name="1 смена 1-3 курсы" sheetId="1" r:id="rId2"/>
    <sheet name="2 смена 2-4 курсы" sheetId="2" r:id="rId3"/>
    <sheet name="Ауд-фонд" sheetId="14" r:id="rId4"/>
    <sheet name="Лист1" sheetId="13" r:id="rId5"/>
    <sheet name="Контингент" sheetId="15" r:id="rId6"/>
    <sheet name="РАсписание КСР" sheetId="4" r:id="rId7"/>
    <sheet name="Расписание для РУДЕН" sheetId="17" r:id="rId8"/>
    <sheet name="ПИ" sheetId="8" state="hidden" r:id="rId9"/>
    <sheet name="Лист4" sheetId="9" state="hidden" r:id="rId10"/>
    <sheet name="Магистратура1-2 " sheetId="3" r:id="rId11"/>
    <sheet name="график ускоренного обучения " sheetId="11" r:id="rId12"/>
    <sheet name="ПИ заочно" sheetId="10" state="hidden" r:id="rId13"/>
    <sheet name="График ПИ Заочно" sheetId="12" state="hidden" r:id="rId14"/>
    <sheet name="Под-группы для рус-тадж" sheetId="19" r:id="rId15"/>
  </sheets>
  <definedNames>
    <definedName name="_xlnm._FilterDatabase" localSheetId="8" hidden="1">ПИ!$B$2:$B$26</definedName>
    <definedName name="_xlnm.Print_Area" localSheetId="1">'1 смена 1-3 курсы'!$B$7:$AG$72</definedName>
    <definedName name="_xlnm.Print_Area" localSheetId="3">'Ауд-фонд'!$A$1:$AN$63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3" i="4" l="1"/>
  <c r="L11" i="4"/>
  <c r="I49" i="8" l="1"/>
  <c r="H7" i="6" l="1"/>
  <c r="C7" i="6" s="1"/>
  <c r="H8" i="6"/>
  <c r="C8" i="6" s="1"/>
  <c r="L8" i="6" s="1"/>
  <c r="H9" i="6"/>
  <c r="C9" i="6" s="1"/>
  <c r="L9" i="6" s="1"/>
  <c r="H10" i="6"/>
  <c r="C10" i="6" s="1"/>
  <c r="L10" i="6" s="1"/>
  <c r="H11" i="6"/>
  <c r="C11" i="6" s="1"/>
  <c r="L11" i="6" s="1"/>
  <c r="H12" i="6"/>
  <c r="C12" i="6" s="1"/>
  <c r="L12" i="6" s="1"/>
  <c r="H13" i="6"/>
  <c r="C13" i="6" s="1"/>
  <c r="L13" i="6" s="1"/>
  <c r="H14" i="6"/>
  <c r="C14" i="6" s="1"/>
  <c r="L14" i="6" s="1"/>
  <c r="H15" i="6"/>
  <c r="C15" i="6" s="1"/>
  <c r="L15" i="6" s="1"/>
  <c r="H16" i="6"/>
  <c r="C16" i="6" s="1"/>
  <c r="L16" i="6" s="1"/>
  <c r="H17" i="6"/>
  <c r="C17" i="6" s="1"/>
  <c r="L17" i="6" s="1"/>
  <c r="H18" i="6"/>
  <c r="C18" i="6" s="1"/>
  <c r="L18" i="6" s="1"/>
  <c r="D19" i="6"/>
  <c r="E19" i="6"/>
  <c r="F19" i="6"/>
  <c r="G19" i="6"/>
  <c r="I19" i="6"/>
  <c r="J19" i="6"/>
  <c r="H20" i="6"/>
  <c r="K20" i="6" s="1"/>
  <c r="C21" i="6"/>
  <c r="L21" i="6" s="1"/>
  <c r="H21" i="6"/>
  <c r="K21" i="6" s="1"/>
  <c r="H22" i="6"/>
  <c r="K22" i="6" s="1"/>
  <c r="J27" i="6"/>
  <c r="H30" i="6"/>
  <c r="K30" i="6" s="1"/>
  <c r="H31" i="6"/>
  <c r="K31" i="6" s="1"/>
  <c r="H32" i="6"/>
  <c r="K32" i="6" s="1"/>
  <c r="H33" i="6"/>
  <c r="K33" i="6" s="1"/>
  <c r="H34" i="6"/>
  <c r="K34" i="6" s="1"/>
  <c r="H35" i="6"/>
  <c r="K35" i="6" s="1"/>
  <c r="H36" i="6"/>
  <c r="K36" i="6" s="1"/>
  <c r="H37" i="6"/>
  <c r="K37" i="6" s="1"/>
  <c r="H38" i="6"/>
  <c r="K38" i="6" s="1"/>
  <c r="H39" i="6"/>
  <c r="K39" i="6" s="1"/>
  <c r="H40" i="6"/>
  <c r="K40" i="6" s="1"/>
  <c r="H41" i="6"/>
  <c r="K41" i="6" s="1"/>
  <c r="D42" i="6"/>
  <c r="E42" i="6"/>
  <c r="F42" i="6"/>
  <c r="G42" i="6"/>
  <c r="I42" i="6"/>
  <c r="J42" i="6"/>
  <c r="H43" i="6"/>
  <c r="K43" i="6" s="1"/>
  <c r="H44" i="6"/>
  <c r="C44" i="6" s="1"/>
  <c r="L44" i="6" s="1"/>
  <c r="H45" i="6"/>
  <c r="C45" i="6" s="1"/>
  <c r="H52" i="6"/>
  <c r="C52" i="6" s="1"/>
  <c r="H53" i="6"/>
  <c r="C53" i="6" s="1"/>
  <c r="L53" i="6" s="1"/>
  <c r="H54" i="6"/>
  <c r="C54" i="6" s="1"/>
  <c r="L54" i="6" s="1"/>
  <c r="H55" i="6"/>
  <c r="C55" i="6" s="1"/>
  <c r="L55" i="6" s="1"/>
  <c r="H56" i="6"/>
  <c r="C56" i="6" s="1"/>
  <c r="L56" i="6" s="1"/>
  <c r="H57" i="6"/>
  <c r="C57" i="6" s="1"/>
  <c r="L57" i="6" s="1"/>
  <c r="H58" i="6"/>
  <c r="C58" i="6" s="1"/>
  <c r="L58" i="6" s="1"/>
  <c r="H59" i="6"/>
  <c r="C59" i="6" s="1"/>
  <c r="L59" i="6" s="1"/>
  <c r="H60" i="6"/>
  <c r="C60" i="6" s="1"/>
  <c r="L60" i="6" s="1"/>
  <c r="H61" i="6"/>
  <c r="C61" i="6" s="1"/>
  <c r="L61" i="6" s="1"/>
  <c r="H62" i="6"/>
  <c r="C62" i="6" s="1"/>
  <c r="L62" i="6" s="1"/>
  <c r="D63" i="6"/>
  <c r="E63" i="6"/>
  <c r="F63" i="6"/>
  <c r="G63" i="6"/>
  <c r="I63" i="6"/>
  <c r="J63" i="6"/>
  <c r="H64" i="6"/>
  <c r="K64" i="6" s="1"/>
  <c r="H65" i="6"/>
  <c r="K65" i="6" s="1"/>
  <c r="H71" i="6"/>
  <c r="C71" i="6" s="1"/>
  <c r="K71" i="6"/>
  <c r="H72" i="6"/>
  <c r="C72" i="6" s="1"/>
  <c r="L72" i="6" s="1"/>
  <c r="H73" i="6"/>
  <c r="C73" i="6" s="1"/>
  <c r="L73" i="6" s="1"/>
  <c r="H74" i="6"/>
  <c r="C74" i="6" s="1"/>
  <c r="L74" i="6" s="1"/>
  <c r="H75" i="6"/>
  <c r="C75" i="6" s="1"/>
  <c r="L75" i="6" s="1"/>
  <c r="K75" i="6"/>
  <c r="H76" i="6"/>
  <c r="C76" i="6" s="1"/>
  <c r="L76" i="6" s="1"/>
  <c r="H77" i="6"/>
  <c r="C77" i="6" s="1"/>
  <c r="L77" i="6" s="1"/>
  <c r="H78" i="6"/>
  <c r="C78" i="6" s="1"/>
  <c r="L78" i="6" s="1"/>
  <c r="H79" i="6"/>
  <c r="C79" i="6" s="1"/>
  <c r="L79" i="6" s="1"/>
  <c r="D80" i="6"/>
  <c r="E80" i="6"/>
  <c r="F80" i="6"/>
  <c r="G80" i="6"/>
  <c r="I80" i="6"/>
  <c r="J80" i="6"/>
  <c r="H81" i="6"/>
  <c r="K81" i="6" s="1"/>
  <c r="H82" i="6"/>
  <c r="K82" i="6" s="1"/>
  <c r="H83" i="6"/>
  <c r="K83" i="6" s="1"/>
  <c r="H90" i="6"/>
  <c r="K90" i="6" s="1"/>
  <c r="H91" i="6"/>
  <c r="K91" i="6" s="1"/>
  <c r="H92" i="6"/>
  <c r="C92" i="6" s="1"/>
  <c r="L92" i="6" s="1"/>
  <c r="K92" i="6"/>
  <c r="H93" i="6"/>
  <c r="C93" i="6" s="1"/>
  <c r="L93" i="6" s="1"/>
  <c r="K93" i="6"/>
  <c r="H94" i="6"/>
  <c r="K94" i="6" s="1"/>
  <c r="H95" i="6"/>
  <c r="K95" i="6" s="1"/>
  <c r="O95" i="6"/>
  <c r="C96" i="6"/>
  <c r="L96" i="6" s="1"/>
  <c r="H96" i="6"/>
  <c r="K96" i="6" s="1"/>
  <c r="O96" i="6"/>
  <c r="H97" i="6"/>
  <c r="C97" i="6" s="1"/>
  <c r="L97" i="6" s="1"/>
  <c r="H98" i="6"/>
  <c r="K98" i="6" s="1"/>
  <c r="H99" i="6"/>
  <c r="K99" i="6" s="1"/>
  <c r="T99" i="6"/>
  <c r="H100" i="6"/>
  <c r="C100" i="6" s="1"/>
  <c r="L100" i="6" s="1"/>
  <c r="D101" i="6"/>
  <c r="E101" i="6"/>
  <c r="F101" i="6"/>
  <c r="G101" i="6"/>
  <c r="I101" i="6"/>
  <c r="J101" i="6"/>
  <c r="H108" i="6"/>
  <c r="K108" i="6" s="1"/>
  <c r="C109" i="6"/>
  <c r="L109" i="6" s="1"/>
  <c r="H109" i="6"/>
  <c r="K109" i="6" s="1"/>
  <c r="H110" i="6"/>
  <c r="K110" i="6" s="1"/>
  <c r="C111" i="6"/>
  <c r="L111" i="6" s="1"/>
  <c r="H111" i="6"/>
  <c r="K111" i="6" s="1"/>
  <c r="H112" i="6"/>
  <c r="K112" i="6" s="1"/>
  <c r="C113" i="6"/>
  <c r="L113" i="6" s="1"/>
  <c r="H113" i="6"/>
  <c r="K113" i="6" s="1"/>
  <c r="H114" i="6"/>
  <c r="K114" i="6" s="1"/>
  <c r="D115" i="6"/>
  <c r="E115" i="6"/>
  <c r="F115" i="6"/>
  <c r="G115" i="6"/>
  <c r="I115" i="6"/>
  <c r="J115" i="6"/>
  <c r="C110" i="6" l="1"/>
  <c r="L110" i="6" s="1"/>
  <c r="C114" i="6"/>
  <c r="L114" i="6" s="1"/>
  <c r="C112" i="6"/>
  <c r="L112" i="6" s="1"/>
  <c r="C108" i="6"/>
  <c r="H115" i="6"/>
  <c r="K79" i="6"/>
  <c r="H63" i="6"/>
  <c r="K45" i="6"/>
  <c r="C63" i="6"/>
  <c r="L52" i="6"/>
  <c r="L63" i="6" s="1"/>
  <c r="C81" i="6"/>
  <c r="L81" i="6" s="1"/>
  <c r="K73" i="6"/>
  <c r="K62" i="6"/>
  <c r="K61" i="6"/>
  <c r="K60" i="6"/>
  <c r="K59" i="6"/>
  <c r="K58" i="6"/>
  <c r="K57" i="6"/>
  <c r="K56" i="6"/>
  <c r="K55" i="6"/>
  <c r="K63" i="6" s="1"/>
  <c r="K54" i="6"/>
  <c r="K53" i="6"/>
  <c r="K52" i="6"/>
  <c r="C41" i="6"/>
  <c r="L41" i="6" s="1"/>
  <c r="C39" i="6"/>
  <c r="L39" i="6" s="1"/>
  <c r="C37" i="6"/>
  <c r="L37" i="6" s="1"/>
  <c r="C35" i="6"/>
  <c r="L35" i="6" s="1"/>
  <c r="C33" i="6"/>
  <c r="L33" i="6" s="1"/>
  <c r="C31" i="6"/>
  <c r="L31" i="6" s="1"/>
  <c r="C99" i="6"/>
  <c r="L99" i="6" s="1"/>
  <c r="C95" i="6"/>
  <c r="L95" i="6" s="1"/>
  <c r="O92" i="6"/>
  <c r="H42" i="6"/>
  <c r="C22" i="6"/>
  <c r="O91" i="6"/>
  <c r="K77" i="6"/>
  <c r="C40" i="6"/>
  <c r="L40" i="6" s="1"/>
  <c r="C38" i="6"/>
  <c r="L38" i="6" s="1"/>
  <c r="C36" i="6"/>
  <c r="L36" i="6" s="1"/>
  <c r="C34" i="6"/>
  <c r="L34" i="6" s="1"/>
  <c r="C32" i="6"/>
  <c r="L32" i="6" s="1"/>
  <c r="C30" i="6"/>
  <c r="K42" i="6"/>
  <c r="K115" i="6"/>
  <c r="H101" i="6"/>
  <c r="O99" i="6"/>
  <c r="K97" i="6"/>
  <c r="C91" i="6"/>
  <c r="L91" i="6" s="1"/>
  <c r="C82" i="6"/>
  <c r="K78" i="6"/>
  <c r="K76" i="6"/>
  <c r="K74" i="6"/>
  <c r="K72" i="6"/>
  <c r="K44" i="6"/>
  <c r="K100" i="6"/>
  <c r="H80" i="6"/>
  <c r="H19" i="6"/>
  <c r="L71" i="6"/>
  <c r="L80" i="6" s="1"/>
  <c r="C80" i="6"/>
  <c r="K101" i="6"/>
  <c r="C19" i="6"/>
  <c r="L7" i="6"/>
  <c r="L19" i="6" s="1"/>
  <c r="O98" i="6"/>
  <c r="C98" i="6"/>
  <c r="L98" i="6" s="1"/>
  <c r="O94" i="6"/>
  <c r="C94" i="6"/>
  <c r="L94" i="6" s="1"/>
  <c r="O90" i="6"/>
  <c r="C90" i="6"/>
  <c r="C83" i="6"/>
  <c r="L83" i="6" s="1"/>
  <c r="C65" i="6"/>
  <c r="C43" i="6"/>
  <c r="C64" i="6"/>
  <c r="L64" i="6" s="1"/>
  <c r="O100" i="6"/>
  <c r="O97" i="6"/>
  <c r="O93" i="6"/>
  <c r="C20" i="6"/>
  <c r="K18" i="6"/>
  <c r="K17" i="6"/>
  <c r="K16" i="6"/>
  <c r="K15" i="6"/>
  <c r="K14" i="6"/>
  <c r="K13" i="6"/>
  <c r="K12" i="6"/>
  <c r="K11" i="6"/>
  <c r="K10" i="6"/>
  <c r="K9" i="6"/>
  <c r="K8" i="6"/>
  <c r="K7" i="6"/>
  <c r="L108" i="6" l="1"/>
  <c r="L115" i="6" s="1"/>
  <c r="C115" i="6"/>
  <c r="L30" i="6"/>
  <c r="L42" i="6" s="1"/>
  <c r="C42" i="6"/>
  <c r="K80" i="6"/>
  <c r="K19" i="6"/>
  <c r="L90" i="6"/>
  <c r="L101" i="6" s="1"/>
  <c r="C101" i="6"/>
</calcChain>
</file>

<file path=xl/sharedStrings.xml><?xml version="1.0" encoding="utf-8"?>
<sst xmlns="http://schemas.openxmlformats.org/spreadsheetml/2006/main" count="2969" uniqueCount="983">
  <si>
    <t>Дни недели</t>
  </si>
  <si>
    <t>Время</t>
  </si>
  <si>
    <t>Занятия</t>
  </si>
  <si>
    <t>I</t>
  </si>
  <si>
    <t>II</t>
  </si>
  <si>
    <t>III</t>
  </si>
  <si>
    <t>IV</t>
  </si>
  <si>
    <t xml:space="preserve">                                                          </t>
  </si>
  <si>
    <t>1 ПИА</t>
  </si>
  <si>
    <t>1 ПИБ</t>
  </si>
  <si>
    <t>3 ПИА</t>
  </si>
  <si>
    <t>3 ПИБ</t>
  </si>
  <si>
    <t>ПОНЕДЕЛЬНИК</t>
  </si>
  <si>
    <t>ВТОРНИК</t>
  </si>
  <si>
    <t>СРЕДА</t>
  </si>
  <si>
    <t>ЧЕТВЕРГ</t>
  </si>
  <si>
    <t>ПЯТНИЦА</t>
  </si>
  <si>
    <t>3 ФИЗИКА-203</t>
  </si>
  <si>
    <t>3 ХИМИЯ-232</t>
  </si>
  <si>
    <t>2 ПИА</t>
  </si>
  <si>
    <t>2 ПИБ</t>
  </si>
  <si>
    <t>4 ПИА</t>
  </si>
  <si>
    <t>4 ПИБ</t>
  </si>
  <si>
    <t>2 Биология-236</t>
  </si>
  <si>
    <t>2 Химия -232</t>
  </si>
  <si>
    <t>4 Биология-237</t>
  </si>
  <si>
    <t>4 Химия-230</t>
  </si>
  <si>
    <t>2 Математика-204</t>
  </si>
  <si>
    <t>4 Математика-205</t>
  </si>
  <si>
    <t>Дисциплины</t>
  </si>
  <si>
    <t>Пятница</t>
  </si>
  <si>
    <t>Декан  /__________________/ Махмадбегов Р.С.</t>
  </si>
  <si>
    <t>"Утверждаю" 
Первый проректор, 
проректор по учебной работе
/_________________/Абдуллаева М.Р.
"____"___________2023</t>
  </si>
  <si>
    <t>08:00  09:20</t>
  </si>
  <si>
    <t>09:30 10:50</t>
  </si>
  <si>
    <t>11:00 12:20</t>
  </si>
  <si>
    <t>12:40 14:00</t>
  </si>
  <si>
    <t>12:40  14:00</t>
  </si>
  <si>
    <t>14:10 15:30</t>
  </si>
  <si>
    <t>15:40 17:00</t>
  </si>
  <si>
    <t>1 Химия</t>
  </si>
  <si>
    <t xml:space="preserve">ГРАФИК </t>
  </si>
  <si>
    <t>Неоргоническая химия  Нарсединов С   (48 кср)  008</t>
  </si>
  <si>
    <t>Неоргоническая химия  Нарсединов С   (48 кср) 008  ауд. (новый корпус)</t>
  </si>
  <si>
    <t>Аналитическая химия Алиханова С.Дж.   (28 кср) 008 ауд. (новый корпус)</t>
  </si>
  <si>
    <t>Иностранный язык Зикриёева М.Х/  Рамазанов Р.Р.211/203</t>
  </si>
  <si>
    <t xml:space="preserve">  Декан  /________/ Махмадбегов Р.С.</t>
  </si>
  <si>
    <t>№</t>
  </si>
  <si>
    <t>ФИО</t>
  </si>
  <si>
    <t>1ПИА</t>
  </si>
  <si>
    <t>1ПИВ</t>
  </si>
  <si>
    <t>«УТВЕРЖДАЮ»
Первый проректор, 
проректор по учебной работе
/__________/Абдуллаева М.Р.
"____"___________2023</t>
  </si>
  <si>
    <t>Физическая культура Аббосов Р.С. (Спартак)</t>
  </si>
  <si>
    <t>Физическая культура Ёрзода Ш.М. (Спартак)</t>
  </si>
  <si>
    <t>2 ПИВ</t>
  </si>
  <si>
    <t>Иностранный язык Исломиён М.Ш.</t>
  </si>
  <si>
    <t>Математический анализ</t>
  </si>
  <si>
    <t>Декан естественнонаучного факультета   __________________________ Махмадбегов Р.С.</t>
  </si>
  <si>
    <t>Физического воспитания</t>
  </si>
  <si>
    <t>зачет</t>
  </si>
  <si>
    <t>Элективные курсы по 
физической культуре и спорту</t>
  </si>
  <si>
    <t>Педагогики, психологии и методики преподавания</t>
  </si>
  <si>
    <t>экзамен</t>
  </si>
  <si>
    <t>4 недели                                                                                                                                                    05.02. - 01.03.2024 г.</t>
  </si>
  <si>
    <t xml:space="preserve">Производственная.  Педагогическая практика </t>
  </si>
  <si>
    <t>4/1/3</t>
  </si>
  <si>
    <t>ИТОГО:</t>
  </si>
  <si>
    <t>Математики и физики</t>
  </si>
  <si>
    <t>ДПВ: 1) Физика твердого тела; 2) Теория твердого тела</t>
  </si>
  <si>
    <t>Термодинамика</t>
  </si>
  <si>
    <t>Физика конденсированного состояния</t>
  </si>
  <si>
    <t>зачет, КР</t>
  </si>
  <si>
    <t>Квантовая теория</t>
  </si>
  <si>
    <t>Электроника</t>
  </si>
  <si>
    <t>Химии и биологии</t>
  </si>
  <si>
    <t>Химия</t>
  </si>
  <si>
    <t>Электродинамика</t>
  </si>
  <si>
    <t>Кафедра</t>
  </si>
  <si>
    <t>форма итогового 
контроля</t>
  </si>
  <si>
    <t>ЗЕТ</t>
  </si>
  <si>
    <t>час/нед</t>
  </si>
  <si>
    <t xml:space="preserve">Контр. </t>
  </si>
  <si>
    <t>СРС</t>
  </si>
  <si>
    <t>Ауд</t>
  </si>
  <si>
    <t>КСР</t>
  </si>
  <si>
    <t>лаб</t>
  </si>
  <si>
    <t>практ</t>
  </si>
  <si>
    <t>лекций</t>
  </si>
  <si>
    <t>Всего</t>
  </si>
  <si>
    <t>Дисциплина 
(вид обучения)</t>
  </si>
  <si>
    <t>№
п/п</t>
  </si>
  <si>
    <t>6 - семестр
12 недель теоретического обучения</t>
  </si>
  <si>
    <t>4/7</t>
  </si>
  <si>
    <t>ДПВ. 1) Физика экзотермических процессов; 2) Акустика</t>
  </si>
  <si>
    <t>Радиофизика</t>
  </si>
  <si>
    <t xml:space="preserve">Методика преподавания физики </t>
  </si>
  <si>
    <t>Механика сплошных сред</t>
  </si>
  <si>
    <t>Атомная и ядерная физика</t>
  </si>
  <si>
    <t>Математические модели физических процессов и методы их исследования</t>
  </si>
  <si>
    <t>Практикум по общей физики</t>
  </si>
  <si>
    <t>Методы математической физики</t>
  </si>
  <si>
    <t xml:space="preserve">Электродинамика </t>
  </si>
  <si>
    <t>Информатики и ИТ</t>
  </si>
  <si>
    <t>Вычислительная физика (Практикум на ЭВМ)</t>
  </si>
  <si>
    <t>Теория вероятностей и математическая статистика</t>
  </si>
  <si>
    <t>5 - семестр
16 недель теоретического обучения</t>
  </si>
  <si>
    <t>2 недели                                                                                                                         05.02. - 16.02.2024 г.</t>
  </si>
  <si>
    <t>Учебная. Ознакомительная практика</t>
  </si>
  <si>
    <t>Уголовного процесса и криминалистики</t>
  </si>
  <si>
    <t>ФК: Проблемы расследования и
 профилактики коррупции</t>
  </si>
  <si>
    <t>Общеуниверситетская кафедра русского языка</t>
  </si>
  <si>
    <t>ФК: Практический курс русского языка</t>
  </si>
  <si>
    <t>4/1/5</t>
  </si>
  <si>
    <t>экзамен,
КР</t>
  </si>
  <si>
    <t>Теоретическая механика</t>
  </si>
  <si>
    <t>Численные методы и математическое моделирование</t>
  </si>
  <si>
    <t>Оптика</t>
  </si>
  <si>
    <t>Основы функционального анализа</t>
  </si>
  <si>
    <t>Практикум по общему курсу физики</t>
  </si>
  <si>
    <t>Философии и политологии</t>
  </si>
  <si>
    <t>Политология</t>
  </si>
  <si>
    <t>Философия</t>
  </si>
  <si>
    <t>Романо-германских языков</t>
  </si>
  <si>
    <t>Иностранный язык</t>
  </si>
  <si>
    <t>Контр</t>
  </si>
  <si>
    <t>4 - семестр
14 недель теоретического обучения</t>
  </si>
  <si>
    <t>1) Химии и биологии; 2) Математики и физики</t>
  </si>
  <si>
    <t>ДПВ: 1) Естественнонаучные основы эволюции природы;                                                                           2) Геофизика</t>
  </si>
  <si>
    <t>Педагогика и психология (включая дефектологию)</t>
  </si>
  <si>
    <t>Дифференциальные и интегральные уравнения</t>
  </si>
  <si>
    <t>Теория функции комплексного переменного</t>
  </si>
  <si>
    <t>Электричество и магнетизм</t>
  </si>
  <si>
    <t>Туризма и сервиса</t>
  </si>
  <si>
    <t>Безопасность жизнедеятельности</t>
  </si>
  <si>
    <t xml:space="preserve"> Международного права и сравнительного правоведения</t>
  </si>
  <si>
    <t>Правоведение</t>
  </si>
  <si>
    <t>Контр.</t>
  </si>
  <si>
    <t>3 - семестр
16 недель теоретического обучения</t>
  </si>
  <si>
    <t>Мировой литературы</t>
  </si>
  <si>
    <t>ФК: Мировая литература</t>
  </si>
  <si>
    <t>5/7</t>
  </si>
  <si>
    <t>ИТОГО</t>
  </si>
  <si>
    <t>Векторный и тензорный анализ</t>
  </si>
  <si>
    <t>Программирование в профессиональной cфере</t>
  </si>
  <si>
    <t>Линейная алгебра</t>
  </si>
  <si>
    <t>Физическая культура</t>
  </si>
  <si>
    <t>Молекулярная физика</t>
  </si>
  <si>
    <t>Экология</t>
  </si>
  <si>
    <t>Русский язык в профессиональной деятельности</t>
  </si>
  <si>
    <t>Таджикского языка</t>
  </si>
  <si>
    <t>Таджикский язык в профессиональной деятельности</t>
  </si>
  <si>
    <t>Всеобщей и отечественной истории</t>
  </si>
  <si>
    <t>История таджикского народа</t>
  </si>
  <si>
    <t>кафедра</t>
  </si>
  <si>
    <t>16 недель теоретического обучения</t>
  </si>
  <si>
    <t>2 - семестр</t>
  </si>
  <si>
    <t>4/8</t>
  </si>
  <si>
    <t>ДПВ: 1) Дополнительные главы элементарной физики                                  2) Факультативный курс элементарной физики.</t>
  </si>
  <si>
    <t>Аналитическая геометрия</t>
  </si>
  <si>
    <t>Механика</t>
  </si>
  <si>
    <t>Экономической теории и мировой экономики</t>
  </si>
  <si>
    <t xml:space="preserve">Экономика </t>
  </si>
  <si>
    <t>История России</t>
  </si>
  <si>
    <t>СР/КЛР</t>
  </si>
  <si>
    <t>практ (включая прак.подг-ка)</t>
  </si>
  <si>
    <t>1 - семестр
16 недель теоретического обучения</t>
  </si>
  <si>
    <t>РАБОЧИЙ УЧЕБНЫЙ ПЛАН
по направлению подготовки бакалавров 03.03.02 "Физика"                                                                                                                                                                         
профиль "Общая физика" (очная форма обучения) на 2023-2024 учебный год</t>
  </si>
  <si>
    <t>"УТВЕРЖДАЮ" 
Начальник УМУ РТСУ
_______________ Фозилханов Д.О.
"_______" ______________ 2023 г.</t>
  </si>
  <si>
    <t>Методика преподования математики  Абдурахманова З.Х.</t>
  </si>
  <si>
    <t>СУББОТА</t>
  </si>
  <si>
    <t>БЖД   Гоибов И 214</t>
  </si>
  <si>
    <t>1 ПИВ</t>
  </si>
  <si>
    <t xml:space="preserve">Абдуллоев Шахром Комилджонович </t>
  </si>
  <si>
    <t>Ализода Алиджон</t>
  </si>
  <si>
    <t>Ахмедов Парвиз Джамшедович</t>
  </si>
  <si>
    <t>Ахмедханов Мухаммад Рустамович</t>
  </si>
  <si>
    <t>Баходуров Шахзод Махмадуллоевич</t>
  </si>
  <si>
    <t>Боев Махмуджон Киёмиддинович</t>
  </si>
  <si>
    <t>Боев Парвизшох Тохирович</t>
  </si>
  <si>
    <t>Давлатов Иброхим Курбоналиевич</t>
  </si>
  <si>
    <t>Даминзода Мухаммадали Иброхим</t>
  </si>
  <si>
    <t>Дустов Улугбек Джамшедович</t>
  </si>
  <si>
    <t>Иноятов Асадбек Абдуазизович</t>
  </si>
  <si>
    <t>Курбонова Таманно Музафаровна -</t>
  </si>
  <si>
    <t>Мамаджонов Акрамджон Набиджонович</t>
  </si>
  <si>
    <t>Мансуров Абдурахмон Дилоджонович</t>
  </si>
  <si>
    <t>Мираков Субхон Зуралишоевич</t>
  </si>
  <si>
    <t>Муборакшо Муясар Дониш</t>
  </si>
  <si>
    <t>Мусоев Умарджон Мухаммадиевич</t>
  </si>
  <si>
    <t>Мусоев Хусрав Мустафоевич</t>
  </si>
  <si>
    <t>Мухтаров Баходур Фирдавсович</t>
  </si>
  <si>
    <t>Одинаев Анушервон Маьмурбекович</t>
  </si>
  <si>
    <t>Олимов Умар Асруллоевич</t>
  </si>
  <si>
    <t>Раджабов Джаьфар Джамшедович</t>
  </si>
  <si>
    <t>Рахимов Мухаммадамин Нарзуллоевич</t>
  </si>
  <si>
    <t>Рустамзода Мухаммад Хикматулло</t>
  </si>
  <si>
    <t>Саховатшоев Алиризо Фаррухович</t>
  </si>
  <si>
    <t>Усмонзода Сомон Фазлиддин</t>
  </si>
  <si>
    <t>Усмониён Ораш Фирдавс</t>
  </si>
  <si>
    <t>Холзода Акбар Ёрмахмад</t>
  </si>
  <si>
    <t>Шаныгин Богдан Дмитриевич</t>
  </si>
  <si>
    <t>Шарифзода Нурмат Нуридин</t>
  </si>
  <si>
    <t>Эгамзода Кабирджон Асадкул</t>
  </si>
  <si>
    <t>Юнусов Джахонгир Гайратович</t>
  </si>
  <si>
    <t>Баллы</t>
  </si>
  <si>
    <t>Группа</t>
  </si>
  <si>
    <t>Абдуллозода Шараф Муродулло</t>
  </si>
  <si>
    <t>Абдурахимов Джовидон Сафаралиевич</t>
  </si>
  <si>
    <t>Азизхужаев Ислом Гуломжонович</t>
  </si>
  <si>
    <t>Асоев Фазлиддин Амриддинович</t>
  </si>
  <si>
    <t>Валиев Сайдмумин Джамшедович</t>
  </si>
  <si>
    <t>Давлатова Муниса Илхомуддиновна -</t>
  </si>
  <si>
    <t>Исоев Пайрав Умеджонович</t>
  </si>
  <si>
    <t>Каримов Мехрубон Сайфуллоевич</t>
  </si>
  <si>
    <t>Касымов Баходур Бахтиёрович</t>
  </si>
  <si>
    <t>Курбанова Сабрина Зайниддиновна -</t>
  </si>
  <si>
    <t>Миров Акрам Фирузович</t>
  </si>
  <si>
    <t xml:space="preserve">Очилов Улугбек Алишерович </t>
  </si>
  <si>
    <t>Туразода Мухаммадамин Махмад</t>
  </si>
  <si>
    <t>Умаров Шахзод Шавкатович</t>
  </si>
  <si>
    <t>Хакимов Анвар Эхромович</t>
  </si>
  <si>
    <t>Хамдамов Мирзохамдам Зарифжонович</t>
  </si>
  <si>
    <t>Хамидов Вохидджон Дилшодович</t>
  </si>
  <si>
    <t>Формма обучения</t>
  </si>
  <si>
    <t>А</t>
  </si>
  <si>
    <t>Вохидов Аминджон Наимджонович</t>
  </si>
  <si>
    <t>Джаббарова Лайли Оразшоевна</t>
  </si>
  <si>
    <t>Пулодбекова Алфия Курбонбековна</t>
  </si>
  <si>
    <t>Сафаров Ансор Одилхонович</t>
  </si>
  <si>
    <t>Аминзода Шахбону Уткурджон</t>
  </si>
  <si>
    <t xml:space="preserve">Шарифова Бибиоиша Иброхимовна </t>
  </si>
  <si>
    <t xml:space="preserve">Бахронова Шахноза Махмаджоновна </t>
  </si>
  <si>
    <t>Бобоалиев Рамзиддин Джахонгирович</t>
  </si>
  <si>
    <t>Камбаров Рахмонали Иззатуллоевич</t>
  </si>
  <si>
    <t xml:space="preserve">Хакимов Маъруф Мансурович </t>
  </si>
  <si>
    <t xml:space="preserve">Нутридинзода Умед Ибодулло </t>
  </si>
  <si>
    <t>Мирзоев Сафиюллох Максадуллоевич</t>
  </si>
  <si>
    <t>Беккамова  Насиба Бахтиёровна</t>
  </si>
  <si>
    <t>Бюджет</t>
  </si>
  <si>
    <t>Азимов Аюджон Мамадшарифович</t>
  </si>
  <si>
    <t>Назаров Муззаммил Файзиддинович</t>
  </si>
  <si>
    <t>Риоев Комрон Ёдгорович</t>
  </si>
  <si>
    <t>Ализода Мухаббатшох Абдуфотех</t>
  </si>
  <si>
    <t>Бобобекова Гулмирахон Алижоновна</t>
  </si>
  <si>
    <t xml:space="preserve">Шохидов Фаридун Мирзодавлатович </t>
  </si>
  <si>
    <t>Договор</t>
  </si>
  <si>
    <t>1ПИБ</t>
  </si>
  <si>
    <t xml:space="preserve">Курбанова Сабрина Зайниддиновна </t>
  </si>
  <si>
    <r>
      <t xml:space="preserve">История России  Абдубасиров А 410 </t>
    </r>
    <r>
      <rPr>
        <b/>
        <i/>
        <sz val="24"/>
        <rFont val="Times New Roman"/>
        <family val="1"/>
        <charset val="204"/>
      </rPr>
      <t>(новый корпус)</t>
    </r>
  </si>
  <si>
    <r>
      <t xml:space="preserve">История России  Шукуров С 410 </t>
    </r>
    <r>
      <rPr>
        <b/>
        <i/>
        <sz val="24"/>
        <rFont val="Times New Roman"/>
        <family val="1"/>
        <charset val="204"/>
      </rPr>
      <t>(новый корпус)</t>
    </r>
  </si>
  <si>
    <t>Философия   Шоисматуллоева З.Ш. 213</t>
  </si>
  <si>
    <t>2 Физика-211</t>
  </si>
  <si>
    <t>4 Физика-203</t>
  </si>
  <si>
    <t>Культуралогия Бабаджанова М.М. 214</t>
  </si>
  <si>
    <t>Практический курс русского языка  Каримов Н.А.</t>
  </si>
  <si>
    <t>Дата</t>
  </si>
  <si>
    <t xml:space="preserve">1 ПИ </t>
  </si>
  <si>
    <t>09.40</t>
  </si>
  <si>
    <t>11.20</t>
  </si>
  <si>
    <t>13.00</t>
  </si>
  <si>
    <t>вторник</t>
  </si>
  <si>
    <t>среда</t>
  </si>
  <si>
    <t>четверг</t>
  </si>
  <si>
    <t>пятница</t>
  </si>
  <si>
    <t>суббота</t>
  </si>
  <si>
    <t xml:space="preserve">Декан  /__________________/ Махмадбегов Р.С.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</si>
  <si>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«УТВЕРЖДАЮ»                                                                                                                                                                                            Первый проректор,                                                                                                                                                                                                                                                                          проректор по учебной работе
___________Абдуллаева М.Р. 
«_____»    ___________ 2022 г.</t>
  </si>
  <si>
    <t xml:space="preserve">РАСПИСАНИЕ                   
осенний  сессии 1-го семестра студентов 1-го курса  заочной формы обучения,   направления 09.03.03 "Прикладная информатика" на 2022-2023 учебный год  (с 26.12.2022г. по 16.01.2023г.) 
</t>
  </si>
  <si>
    <t>пн</t>
  </si>
  <si>
    <t>понедельник</t>
  </si>
  <si>
    <t>09:40</t>
  </si>
  <si>
    <r>
      <t xml:space="preserve">Информатика </t>
    </r>
    <r>
      <rPr>
        <sz val="16"/>
        <rFont val="Times New Roman"/>
        <family val="1"/>
        <charset val="204"/>
      </rPr>
      <t>Макхамов Ф.М.  226</t>
    </r>
  </si>
  <si>
    <t>вт</t>
  </si>
  <si>
    <t>11:20</t>
  </si>
  <si>
    <r>
      <t xml:space="preserve">История  </t>
    </r>
    <r>
      <rPr>
        <sz val="16"/>
        <rFont val="Times New Roman"/>
        <family val="1"/>
        <charset val="204"/>
      </rPr>
      <t>Абдубасиров А.А. 226</t>
    </r>
  </si>
  <si>
    <t>ср</t>
  </si>
  <si>
    <r>
      <t xml:space="preserve">Иностранный язык </t>
    </r>
    <r>
      <rPr>
        <sz val="16"/>
        <rFont val="Times New Roman"/>
        <family val="1"/>
        <charset val="204"/>
      </rPr>
      <t>Валиева З.А. 226</t>
    </r>
  </si>
  <si>
    <t>чт</t>
  </si>
  <si>
    <t>пт</t>
  </si>
  <si>
    <t>Вторник</t>
  </si>
  <si>
    <r>
      <t xml:space="preserve">История </t>
    </r>
    <r>
      <rPr>
        <sz val="16"/>
        <rFont val="Times New Roman"/>
        <family val="1"/>
        <charset val="204"/>
      </rPr>
      <t xml:space="preserve"> Абдубасиров А.А. 226</t>
    </r>
  </si>
  <si>
    <t>сб</t>
  </si>
  <si>
    <r>
      <t xml:space="preserve">Культурология  </t>
    </r>
    <r>
      <rPr>
        <sz val="16"/>
        <rFont val="Times New Roman"/>
        <family val="1"/>
        <charset val="204"/>
      </rPr>
      <t>Каримова Р. Н. 226</t>
    </r>
  </si>
  <si>
    <t>вс</t>
  </si>
  <si>
    <t>Среда</t>
  </si>
  <si>
    <t>Четверг</t>
  </si>
  <si>
    <r>
      <t xml:space="preserve">Правоведение </t>
    </r>
    <r>
      <rPr>
        <sz val="16"/>
        <rFont val="Times New Roman"/>
        <family val="1"/>
        <charset val="204"/>
      </rPr>
      <t>Пулатов А. 226</t>
    </r>
  </si>
  <si>
    <r>
      <t>Информатика</t>
    </r>
    <r>
      <rPr>
        <sz val="16"/>
        <rFont val="Times New Roman"/>
        <family val="1"/>
        <charset val="204"/>
      </rPr>
      <t xml:space="preserve"> Макхамов Ф.М.  226</t>
    </r>
  </si>
  <si>
    <t>Суббта</t>
  </si>
  <si>
    <t>08:00</t>
  </si>
  <si>
    <r>
      <t xml:space="preserve">Экономическая теория </t>
    </r>
    <r>
      <rPr>
        <sz val="16"/>
        <rFont val="Times New Roman"/>
        <family val="1"/>
        <charset val="204"/>
      </rPr>
      <t>Зокиров М. Р. 226</t>
    </r>
  </si>
  <si>
    <r>
      <t xml:space="preserve">Математика </t>
    </r>
    <r>
      <rPr>
        <sz val="16"/>
        <rFont val="Times New Roman"/>
        <family val="1"/>
        <charset val="204"/>
      </rPr>
      <t>Гаибов Д.С. 226</t>
    </r>
  </si>
  <si>
    <r>
      <t>Экономическая теория</t>
    </r>
    <r>
      <rPr>
        <sz val="16"/>
        <rFont val="Times New Roman"/>
        <family val="1"/>
        <charset val="204"/>
      </rPr>
      <t xml:space="preserve"> Зокиров М. Р. 226</t>
    </r>
  </si>
  <si>
    <r>
      <t xml:space="preserve">Таджикский язык в ПД </t>
    </r>
    <r>
      <rPr>
        <sz val="16"/>
        <rFont val="Times New Roman"/>
        <family val="1"/>
        <charset val="204"/>
      </rPr>
      <t>Сайфуллаева З. А. 226</t>
    </r>
  </si>
  <si>
    <r>
      <t xml:space="preserve">Русский  язык в ПД  </t>
    </r>
    <r>
      <rPr>
        <sz val="16"/>
        <rFont val="Times New Roman"/>
        <family val="1"/>
        <charset val="204"/>
      </rPr>
      <t>Салимов Ф.Д. 226</t>
    </r>
  </si>
  <si>
    <t>Суббота</t>
  </si>
  <si>
    <t xml:space="preserve">Расписание принятия  зачетов
</t>
  </si>
  <si>
    <t>Иностранный язык Валиева З.А.  ауд. 226  9:00</t>
  </si>
  <si>
    <t>Правоведение Пулатов А.  ауд. 226  9:00</t>
  </si>
  <si>
    <t>Культурология  Каримова Р. Н. ауд. 226  9:00</t>
  </si>
  <si>
    <t>Таджикский язык в ПД Сайфуллаева З. А.  ауд. 226  9:00</t>
  </si>
  <si>
    <t>Русский  язык в ПД  Салимов Ф.Д.  ауд. 226  9:00</t>
  </si>
  <si>
    <t>Расписание принятия  экзаменов</t>
  </si>
  <si>
    <r>
      <t xml:space="preserve">Информатика </t>
    </r>
    <r>
      <rPr>
        <sz val="12"/>
        <rFont val="Times New Roman"/>
        <family val="1"/>
        <charset val="204"/>
      </rPr>
      <t xml:space="preserve">Махкамов Ф.М.  Сафарова Ф. </t>
    </r>
    <r>
      <rPr>
        <b/>
        <i/>
        <sz val="12"/>
        <rFont val="Times New Roman"/>
        <family val="1"/>
        <charset val="204"/>
      </rPr>
      <t>ауд. 226 09:00</t>
    </r>
  </si>
  <si>
    <r>
      <t xml:space="preserve">Математика </t>
    </r>
    <r>
      <rPr>
        <sz val="12"/>
        <rFont val="Times New Roman"/>
        <family val="1"/>
        <charset val="204"/>
      </rPr>
      <t xml:space="preserve">Гаибов Д.С. Махмадова Ф. </t>
    </r>
    <r>
      <rPr>
        <b/>
        <i/>
        <sz val="12"/>
        <rFont val="Times New Roman"/>
        <family val="1"/>
        <charset val="204"/>
      </rPr>
      <t>ауд. 226 09:00</t>
    </r>
  </si>
  <si>
    <t xml:space="preserve">Декан  /_______/ Махмадбегов Р.С.        </t>
  </si>
  <si>
    <t>3 МАТЕМАТИКА-205</t>
  </si>
  <si>
    <t>Педагогика высшей школы Юлдашева М. 418</t>
  </si>
  <si>
    <t>Системы дистанционного обучения Хасанов Ю.Х.  217А</t>
  </si>
  <si>
    <t>Информационное общества и проблемы прикладной информатики Хасанов Ю.Х.  217А</t>
  </si>
  <si>
    <t xml:space="preserve">Инностранный язык Валиева З.А.  217А  </t>
  </si>
  <si>
    <t>Психоолгия высшей школы  Юлдашева М.   418</t>
  </si>
  <si>
    <t>Бизнес-планирования и управление качеством Султанов З.С. 217А</t>
  </si>
  <si>
    <t>4 Физика</t>
  </si>
  <si>
    <t xml:space="preserve">3 Физика </t>
  </si>
  <si>
    <t>1-смена</t>
  </si>
  <si>
    <t>2-смена</t>
  </si>
  <si>
    <t>РАСПИСАНИЕ 
  занятий  студентов естественнонаучного  факультета по направлению 03.03.02 физика  очного отделения   на    
осенний семестр 2023-2024 учебного года  
(по программе ускоренного обучения с 11.10.2023 по 08.11.2023 )</t>
  </si>
  <si>
    <t>Радиофизика ФИО лаб 016</t>
  </si>
  <si>
    <t>Радиофизика ФИО   016</t>
  </si>
  <si>
    <t>Микроэлектроника ФИО  016</t>
  </si>
  <si>
    <t>Радиофизика ФИО  016</t>
  </si>
  <si>
    <t>1 курс  направления  подготовки:  09.03.03 Прикладная информатика "в экономике"</t>
  </si>
  <si>
    <t xml:space="preserve"> вызовов студентов заочной формы обученияс ественнонаучного  факультета на учебно экзаменационную сессию 2023-2024 учебного года</t>
  </si>
  <si>
    <t>ГРАФИК</t>
  </si>
  <si>
    <t xml:space="preserve"> </t>
  </si>
  <si>
    <t>02.10.23 г. по 13.10.23 г.</t>
  </si>
  <si>
    <t>Установочная сессия:</t>
  </si>
  <si>
    <r>
      <rPr>
        <b/>
        <sz val="11"/>
        <color theme="1"/>
        <rFont val="Times New Roman"/>
        <family val="1"/>
        <charset val="204"/>
      </rPr>
      <t xml:space="preserve">Осенняя </t>
    </r>
    <r>
      <rPr>
        <sz val="11"/>
        <color theme="1"/>
        <rFont val="Times New Roman"/>
        <family val="1"/>
        <charset val="204"/>
      </rPr>
      <t>-учебно экзаменационная сессия:</t>
    </r>
  </si>
  <si>
    <r>
      <rPr>
        <b/>
        <sz val="11"/>
        <color theme="1"/>
        <rFont val="Times New Roman"/>
        <family val="1"/>
        <charset val="204"/>
      </rPr>
      <t xml:space="preserve">Весенняя </t>
    </r>
    <r>
      <rPr>
        <sz val="11"/>
        <color theme="1"/>
        <rFont val="Times New Roman"/>
        <family val="1"/>
        <charset val="204"/>
      </rPr>
      <t>-учебно экзаменационная сессия:</t>
    </r>
  </si>
  <si>
    <t>2 курс  направления  подготовки:  09.03.03 Прикладная информатика "в экономике"</t>
  </si>
  <si>
    <t>25.12.23 г. по 15.01.24 г.</t>
  </si>
  <si>
    <t>06.05.24 г. по 28.05.24 г.</t>
  </si>
  <si>
    <t>09.30</t>
  </si>
  <si>
    <t>11.00</t>
  </si>
  <si>
    <t>Теория информации и кодирования Замонов М.З.</t>
  </si>
  <si>
    <t>Инностранный язык Валиева З.А.  216А</t>
  </si>
  <si>
    <t>Таджикский язык в профессиональной деятельности Сайфуллаева З.А. 216А</t>
  </si>
  <si>
    <t>Русский язык в профессиональной деятельности Каримов Н 217А</t>
  </si>
  <si>
    <t>Правоведение Эмомова К.И. 217А</t>
  </si>
  <si>
    <t>История России Кахоров Т 216 А</t>
  </si>
  <si>
    <t>Математика  Гоибов Д.С. 204</t>
  </si>
  <si>
    <t>История России Кахоров Т 213</t>
  </si>
  <si>
    <t>История России Кахоров Т 228</t>
  </si>
  <si>
    <t>Культурология  Каримова Р.Н.  226</t>
  </si>
  <si>
    <t>Культурология  Каримова Р.Н. 229</t>
  </si>
  <si>
    <t>Таджикский язык в профессиональной деятельности Сайфуллаева З.А.  214</t>
  </si>
  <si>
    <r>
      <t xml:space="preserve">РАСПИСАНИЕ                   
осенний  сессии 1-го семестра студентов 1-го курса  заочной формы обучения,   направления 09.03.03 "Прикладная информатика" на 2023-2024 учебный год  (с 02.10.23 г. по 13.10.23 г.
</t>
    </r>
    <r>
      <rPr>
        <b/>
        <sz val="12"/>
        <color rgb="FFC00000"/>
        <rFont val="Times New Roman"/>
        <family val="1"/>
        <charset val="204"/>
      </rPr>
      <t>установочная сессия)</t>
    </r>
  </si>
  <si>
    <t>Информационное общества и проблемы прикладной информатики Хасанов Ю.Х. 217А</t>
  </si>
  <si>
    <t>Системы дистанционного обучения Хасанов Ю.Х. 217А</t>
  </si>
  <si>
    <t>Теория информации и кодирования Замонов М.З. 217А</t>
  </si>
  <si>
    <t>«УТВЕРЖДАЮ»
  Декан естественнонаучного  факультета      
/__________________/Махмадбегов Р.С.
"____"___________2023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</si>
  <si>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«УТВЕРЖДАЮ»                                                                                                                                                                                             
Первый проректор, 
проректор по учебной работе
/_________________/Абдулаева М.Р.
"____"___________2023</t>
  </si>
  <si>
    <t>Понедельник</t>
  </si>
  <si>
    <t>216a</t>
  </si>
  <si>
    <t>217a</t>
  </si>
  <si>
    <t>006 лаб.хим</t>
  </si>
  <si>
    <t>015 физ</t>
  </si>
  <si>
    <t>009 лаб.хим</t>
  </si>
  <si>
    <t>014  физ</t>
  </si>
  <si>
    <t>016 физ</t>
  </si>
  <si>
    <t>Ауд/пара</t>
  </si>
  <si>
    <t>1 МАТЕМАТИКА-211</t>
  </si>
  <si>
    <t xml:space="preserve">Прибыл </t>
  </si>
  <si>
    <t>курс</t>
  </si>
  <si>
    <t>направление</t>
  </si>
  <si>
    <t>разница</t>
  </si>
  <si>
    <t>Приказ</t>
  </si>
  <si>
    <t>Разница ЦИТ</t>
  </si>
  <si>
    <t>Разница Деканат</t>
  </si>
  <si>
    <t>Разница Студент</t>
  </si>
  <si>
    <t>Студент вернул</t>
  </si>
  <si>
    <t>ПРИКАЗ</t>
  </si>
  <si>
    <t xml:space="preserve">1 курс напр. Прикладная информатика гр. «А» </t>
  </si>
  <si>
    <t xml:space="preserve">1 курс напр. Прикладная информатика гр. «Б» </t>
  </si>
  <si>
    <t xml:space="preserve">1 курс напр. Прикладная информатика гр. «В» </t>
  </si>
  <si>
    <t>Азиззода Абдурахим Абдурахмон</t>
  </si>
  <si>
    <t>Абдуалимова Дилфуза Мукимовна -</t>
  </si>
  <si>
    <r>
      <t xml:space="preserve">Абдуллозода Шараф Муродулло </t>
    </r>
    <r>
      <rPr>
        <b/>
        <sz val="14"/>
        <color theme="1"/>
        <rFont val="Times New Roman"/>
        <family val="1"/>
        <charset val="204"/>
      </rPr>
      <t>(дог)</t>
    </r>
  </si>
  <si>
    <t>Азимов Аюбджон Мамадшарифович</t>
  </si>
  <si>
    <t>Азимзода Хувайли Нурали</t>
  </si>
  <si>
    <r>
      <t xml:space="preserve">Азизхужаев Ислом Гуломжонович </t>
    </r>
    <r>
      <rPr>
        <b/>
        <sz val="14"/>
        <color theme="1"/>
        <rFont val="Times New Roman"/>
        <family val="1"/>
        <charset val="204"/>
      </rPr>
      <t>(дог)</t>
    </r>
  </si>
  <si>
    <t>Ахмедова Малика Мухамаджоновна –</t>
  </si>
  <si>
    <t>Аминзода Шахбону Уткурджон –</t>
  </si>
  <si>
    <t>Ахаткулов Улугбек Бурибоевич</t>
  </si>
  <si>
    <r>
      <t xml:space="preserve">Амирбекова Саврибону Амирбековна – </t>
    </r>
    <r>
      <rPr>
        <b/>
        <sz val="14"/>
        <color theme="1"/>
        <rFont val="Times New Roman"/>
        <family val="1"/>
        <charset val="204"/>
      </rPr>
      <t>(бюд)</t>
    </r>
  </si>
  <si>
    <t>Амиршоев Мехробджон Кахрамонович</t>
  </si>
  <si>
    <t>Бахронова Шахноза Махмаджоновна -</t>
  </si>
  <si>
    <t>Азизов Шерзод Фазлидинович</t>
  </si>
  <si>
    <r>
      <t xml:space="preserve">Абдубоев Икромжон Собиржонович </t>
    </r>
    <r>
      <rPr>
        <b/>
        <sz val="13"/>
        <color theme="1"/>
        <rFont val="Times New Roman"/>
        <family val="1"/>
        <charset val="204"/>
      </rPr>
      <t>(дог)</t>
    </r>
  </si>
  <si>
    <t xml:space="preserve">Беккамова Насиба Бахтиёровна - </t>
  </si>
  <si>
    <t>Бобобекова Гулмирахон Алижоновна –</t>
  </si>
  <si>
    <r>
      <t xml:space="preserve">Абдумуминов Тохир Алишерович </t>
    </r>
    <r>
      <rPr>
        <b/>
        <sz val="13"/>
        <color theme="1"/>
        <rFont val="Times New Roman"/>
        <family val="1"/>
        <charset val="204"/>
      </rPr>
      <t xml:space="preserve">(дог) </t>
    </r>
  </si>
  <si>
    <t>Давлатова Шукрона Толибджоновна -</t>
  </si>
  <si>
    <t>Джабборова Лайли Оразшоевна -</t>
  </si>
  <si>
    <r>
      <t xml:space="preserve">Гафуров Абубакр Фузалович </t>
    </r>
    <r>
      <rPr>
        <b/>
        <sz val="14"/>
        <color theme="1"/>
        <rFont val="Times New Roman"/>
        <family val="1"/>
        <charset val="204"/>
      </rPr>
      <t>(дог)</t>
    </r>
  </si>
  <si>
    <t>Зайнутдинова Сумайя Умедджоновна -</t>
  </si>
  <si>
    <t>Ибрагимова Шахноза Мухаммадризоевна -</t>
  </si>
  <si>
    <t>Курбонова Таманно Музафаровна –</t>
  </si>
  <si>
    <t>Кадирова Адибахон Хомиджоновна -</t>
  </si>
  <si>
    <t>Каримов Дорюш Набиевич</t>
  </si>
  <si>
    <r>
      <t xml:space="preserve">Исмоилов Фуркатджон Косимджонович </t>
    </r>
    <r>
      <rPr>
        <b/>
        <sz val="14"/>
        <color theme="1"/>
        <rFont val="Times New Roman"/>
        <family val="1"/>
        <charset val="204"/>
      </rPr>
      <t>(дог)</t>
    </r>
  </si>
  <si>
    <t>Кадыркулов Алиджон Ахматджонович</t>
  </si>
  <si>
    <t>Куватова Манижа Бурибойевна -</t>
  </si>
  <si>
    <t>Кандалиева Хуршеда Тоировна -</t>
  </si>
  <si>
    <r>
      <t xml:space="preserve">Кудратов Афзалбек Акбаралиевич </t>
    </r>
    <r>
      <rPr>
        <b/>
        <sz val="13"/>
        <color theme="1"/>
        <rFont val="Times New Roman"/>
        <family val="1"/>
        <charset val="204"/>
      </rPr>
      <t>(дог)</t>
    </r>
  </si>
  <si>
    <t>Нуритдинзода Умед Ибодулло</t>
  </si>
  <si>
    <t>Курбанова Сабрина Зайниддиновна –</t>
  </si>
  <si>
    <t>Кулулзода Мадинаи Джамшед -</t>
  </si>
  <si>
    <r>
      <t xml:space="preserve">Нусратилдаев Мухамед - давуд Нурланович </t>
    </r>
    <r>
      <rPr>
        <b/>
        <sz val="14"/>
        <color theme="1"/>
        <rFont val="Times New Roman"/>
        <family val="1"/>
        <charset val="204"/>
      </rPr>
      <t>(дог)</t>
    </r>
  </si>
  <si>
    <t>Ли Сончин Семёнович</t>
  </si>
  <si>
    <r>
      <t xml:space="preserve">Курбонхонзода Мехрона Исроил - </t>
    </r>
    <r>
      <rPr>
        <b/>
        <sz val="13"/>
        <color theme="1"/>
        <rFont val="Times New Roman"/>
        <family val="1"/>
        <charset val="204"/>
      </rPr>
      <t xml:space="preserve">(дог) </t>
    </r>
  </si>
  <si>
    <r>
      <t xml:space="preserve">Очилов Улугбек Алишерович </t>
    </r>
    <r>
      <rPr>
        <b/>
        <sz val="14"/>
        <color theme="1"/>
        <rFont val="Times New Roman"/>
        <family val="1"/>
        <charset val="204"/>
      </rPr>
      <t>(дог)</t>
    </r>
  </si>
  <si>
    <t>Каюмова Дилшода Хамрокуловна -</t>
  </si>
  <si>
    <t>Одинаев Анушервон Маъмурбекович</t>
  </si>
  <si>
    <t>Раджабов Джаъфар Джамшедович</t>
  </si>
  <si>
    <t>Мардова Регина Халимшоевна -</t>
  </si>
  <si>
    <t>Мирзозода Суния Зайдуллобек -</t>
  </si>
  <si>
    <t>Пулодбекова Алфия Курбонбековна -</t>
  </si>
  <si>
    <t>Сангов Мухаммад Илхомиддинович</t>
  </si>
  <si>
    <t>Назарова Марджона Масумбековна –</t>
  </si>
  <si>
    <t>Сафаров Фирдавс Абдукаххорович</t>
  </si>
  <si>
    <t>Назаров Фазлиддин Завкиддинович</t>
  </si>
  <si>
    <t>Рахмонов Мухамадтохир Сотирович</t>
  </si>
  <si>
    <r>
      <t xml:space="preserve">Туразода Мухаммадамин Махмад </t>
    </r>
    <r>
      <rPr>
        <b/>
        <sz val="14"/>
        <color theme="1"/>
        <rFont val="Times New Roman"/>
        <family val="1"/>
        <charset val="204"/>
      </rPr>
      <t>(дог)</t>
    </r>
  </si>
  <si>
    <t>Тошбеков Суруш Убайдович</t>
  </si>
  <si>
    <r>
      <t xml:space="preserve">Норматов Миржалолбек Маъмуржонович </t>
    </r>
    <r>
      <rPr>
        <b/>
        <sz val="13"/>
        <color theme="1"/>
        <rFont val="Times New Roman"/>
        <family val="1"/>
        <charset val="204"/>
      </rPr>
      <t>(дог)</t>
    </r>
  </si>
  <si>
    <r>
      <t xml:space="preserve">Салахов Руслан Шавкатович </t>
    </r>
    <r>
      <rPr>
        <b/>
        <sz val="14"/>
        <color theme="1"/>
        <rFont val="Times New Roman"/>
        <family val="1"/>
        <charset val="204"/>
      </rPr>
      <t>(дог)</t>
    </r>
  </si>
  <si>
    <r>
      <t>Тураева Садбарг Зарифджоновна</t>
    </r>
    <r>
      <rPr>
        <b/>
        <sz val="12"/>
        <color theme="1"/>
        <rFont val="Times New Roman"/>
        <family val="1"/>
        <charset val="204"/>
      </rPr>
      <t xml:space="preserve"> -</t>
    </r>
  </si>
  <si>
    <t>Одилзода Алиджон Асатулло</t>
  </si>
  <si>
    <t>Темурзода Файзулло Талбак</t>
  </si>
  <si>
    <r>
      <t xml:space="preserve">Умаров Шахзод Шавкатович </t>
    </r>
    <r>
      <rPr>
        <b/>
        <sz val="14"/>
        <color theme="1"/>
        <rFont val="Times New Roman"/>
        <family val="1"/>
        <charset val="204"/>
      </rPr>
      <t>(дог)</t>
    </r>
  </si>
  <si>
    <r>
      <t xml:space="preserve">Отабоев Шохрухбек Уктамжонович </t>
    </r>
    <r>
      <rPr>
        <b/>
        <sz val="13"/>
        <color theme="1"/>
        <rFont val="Times New Roman"/>
        <family val="1"/>
        <charset val="204"/>
      </rPr>
      <t>(дог)</t>
    </r>
  </si>
  <si>
    <t>Рузиева Севинч Мухсиновна -</t>
  </si>
  <si>
    <t>Хакимов Маъруф Мансурович</t>
  </si>
  <si>
    <t>Холназаров Мухаммадназар Хакназарович</t>
  </si>
  <si>
    <t>Рузизода Шукрона Курбонали –</t>
  </si>
  <si>
    <t>Шарифова Бибиоиша Иброхимовна –</t>
  </si>
  <si>
    <t>Шохидов Фаридун Мирзодавлатович</t>
  </si>
  <si>
    <r>
      <t xml:space="preserve">Раджабов Мухаммаджон Зоирович </t>
    </r>
    <r>
      <rPr>
        <b/>
        <sz val="13"/>
        <color theme="1"/>
        <rFont val="Times New Roman"/>
        <family val="1"/>
        <charset val="204"/>
      </rPr>
      <t>(дог)</t>
    </r>
  </si>
  <si>
    <t>Шодыев Амид Сайдуллоевич</t>
  </si>
  <si>
    <t>Сангинзода Абдулхаким Абдулло</t>
  </si>
  <si>
    <t>Шафоев Амирджон Алиджонович</t>
  </si>
  <si>
    <t>Турдиев Шохруххон Дустмуродович</t>
  </si>
  <si>
    <t>Тохирова Азиза Абдузокировна -</t>
  </si>
  <si>
    <t>Фархатзода Ганджина -</t>
  </si>
  <si>
    <r>
      <t xml:space="preserve">Холова Фархунда Абдунабиевна - </t>
    </r>
    <r>
      <rPr>
        <b/>
        <sz val="13"/>
        <color theme="1"/>
        <rFont val="Times New Roman"/>
        <family val="1"/>
        <charset val="204"/>
      </rPr>
      <t>(дог)</t>
    </r>
  </si>
  <si>
    <t>Шониёззода Хуршеда Хазраткул –</t>
  </si>
  <si>
    <r>
      <t xml:space="preserve">Шамсуллозода Бобочони Зубайдулло </t>
    </r>
    <r>
      <rPr>
        <b/>
        <sz val="13"/>
        <color theme="1"/>
        <rFont val="Times New Roman"/>
        <family val="1"/>
        <charset val="204"/>
      </rPr>
      <t>(дог)</t>
    </r>
  </si>
  <si>
    <r>
      <t xml:space="preserve">Ширинов Саидмуъмин Далерович </t>
    </r>
    <r>
      <rPr>
        <b/>
        <sz val="13"/>
        <color theme="1"/>
        <rFont val="Times New Roman"/>
        <family val="1"/>
        <charset val="204"/>
      </rPr>
      <t>(дог)</t>
    </r>
  </si>
  <si>
    <r>
      <t xml:space="preserve">Шарипзода Мухаммад Исматулло </t>
    </r>
    <r>
      <rPr>
        <b/>
        <sz val="13"/>
        <color theme="1"/>
        <rFont val="Times New Roman"/>
        <family val="1"/>
        <charset val="204"/>
      </rPr>
      <t>(дог)</t>
    </r>
  </si>
  <si>
    <t xml:space="preserve">1 курс напр. Математика гр. «А» </t>
  </si>
  <si>
    <t xml:space="preserve">1 курс напр. Физика гр. «А» </t>
  </si>
  <si>
    <t xml:space="preserve">1 курс напр. Химия гр. «А» </t>
  </si>
  <si>
    <t>Абдулфайззода Бузургмехр Хушвахт</t>
  </si>
  <si>
    <t>Абдуллоева Ситорамох Абдуразоковна -</t>
  </si>
  <si>
    <t>Абдурахмонов Юнусджон Шеравганович</t>
  </si>
  <si>
    <r>
      <t xml:space="preserve">Алланазарова Иродахон Холдоровна - </t>
    </r>
    <r>
      <rPr>
        <b/>
        <sz val="13"/>
        <color theme="1"/>
        <rFont val="Times New Roman"/>
        <family val="1"/>
        <charset val="204"/>
      </rPr>
      <t>(дог)</t>
    </r>
  </si>
  <si>
    <t>Азамов Азамджон Илхомович</t>
  </si>
  <si>
    <r>
      <t xml:space="preserve">Аннакулов Отабек Шухратджонович </t>
    </r>
    <r>
      <rPr>
        <b/>
        <sz val="13"/>
        <color theme="1"/>
        <rFont val="Times New Roman"/>
        <family val="1"/>
        <charset val="204"/>
      </rPr>
      <t>(дог)</t>
    </r>
  </si>
  <si>
    <t>Бахтиёрзода Иброхим</t>
  </si>
  <si>
    <t>Асоев Шохимардон Салихджонович</t>
  </si>
  <si>
    <t>Гафуров Субхонджон Бахромович</t>
  </si>
  <si>
    <t>Атабекова Мадина Атабековна –</t>
  </si>
  <si>
    <t>Давлатшоев Алишо Давлатшоевич</t>
  </si>
  <si>
    <t>Амиров Рамазон Махмадисуфович</t>
  </si>
  <si>
    <t>Джуракулов Расул Имомназарович</t>
  </si>
  <si>
    <r>
      <t xml:space="preserve">Аъзамзода Шабнам Хусрав - </t>
    </r>
    <r>
      <rPr>
        <b/>
        <sz val="13"/>
        <color theme="1"/>
        <rFont val="Times New Roman"/>
        <family val="1"/>
        <charset val="204"/>
      </rPr>
      <t>(дог)</t>
    </r>
  </si>
  <si>
    <t>Давлатзода Аминджон Хайдар</t>
  </si>
  <si>
    <t>Бозорзода Аминай Курбонали -</t>
  </si>
  <si>
    <t>Евдокимов Николай Александрович</t>
  </si>
  <si>
    <t>Ботирова Азиза Ботировна –</t>
  </si>
  <si>
    <t>Ёкубов Зариф Шрарифджонович</t>
  </si>
  <si>
    <r>
      <t xml:space="preserve">Бобизода Фаррух Джамшед </t>
    </r>
    <r>
      <rPr>
        <b/>
        <sz val="13"/>
        <color theme="1"/>
        <rFont val="Times New Roman"/>
        <family val="1"/>
        <charset val="204"/>
      </rPr>
      <t>(дог)</t>
    </r>
  </si>
  <si>
    <t>Махмудов Махмадали Миралиевич</t>
  </si>
  <si>
    <r>
      <t xml:space="preserve">Давлятов Умеджон Сафармахмадович </t>
    </r>
    <r>
      <rPr>
        <b/>
        <sz val="13"/>
        <color theme="1"/>
        <rFont val="Times New Roman"/>
        <family val="1"/>
        <charset val="204"/>
      </rPr>
      <t>(дог)</t>
    </r>
  </si>
  <si>
    <t>Мирзоева Нисо Хабибуллоевна -</t>
  </si>
  <si>
    <t>Каршиев Билолиддин Холмуродович</t>
  </si>
  <si>
    <t>Мустафоев Мухаммаджон Садуллоевич</t>
  </si>
  <si>
    <t>Кенджаева Мархабо Анварджоновна -</t>
  </si>
  <si>
    <r>
      <t xml:space="preserve">Назарзода Низом Навруз </t>
    </r>
    <r>
      <rPr>
        <b/>
        <sz val="14"/>
        <color theme="1"/>
        <rFont val="Times New Roman"/>
        <family val="1"/>
        <charset val="204"/>
      </rPr>
      <t>(дог)</t>
    </r>
  </si>
  <si>
    <t>Кенжаева Диана Романовна -</t>
  </si>
  <si>
    <t>Назарзода Шерали Музафар</t>
  </si>
  <si>
    <t>Комилзода Мухаммадамин Одил</t>
  </si>
  <si>
    <t>Назруллозода Мухаммад Абдулло</t>
  </si>
  <si>
    <r>
      <t xml:space="preserve">Камолзода Джахоншер Джумъабой </t>
    </r>
    <r>
      <rPr>
        <b/>
        <sz val="13"/>
        <color theme="1"/>
        <rFont val="Times New Roman"/>
        <family val="1"/>
        <charset val="204"/>
      </rPr>
      <t>(дог)</t>
    </r>
  </si>
  <si>
    <t>Начмиддинов Фаррух Фирдавсович</t>
  </si>
  <si>
    <t>Мазамзода Анило Шоди -</t>
  </si>
  <si>
    <t>Одилов Масрур Фуркатович</t>
  </si>
  <si>
    <r>
      <t xml:space="preserve">Муродализода Фариштачони Илхом - </t>
    </r>
    <r>
      <rPr>
        <b/>
        <sz val="13"/>
        <color theme="1"/>
        <rFont val="Times New Roman"/>
        <family val="1"/>
        <charset val="204"/>
      </rPr>
      <t>(дог)</t>
    </r>
  </si>
  <si>
    <r>
      <t xml:space="preserve">Олимжанов Абдулло Набиевич </t>
    </r>
    <r>
      <rPr>
        <b/>
        <sz val="14"/>
        <color theme="1"/>
        <rFont val="Times New Roman"/>
        <family val="1"/>
        <charset val="204"/>
      </rPr>
      <t>(дог)</t>
    </r>
  </si>
  <si>
    <t>Муроджонова Рухсора Хувайдоевны -</t>
  </si>
  <si>
    <t>Ормонова Шахло Шахриёровна -</t>
  </si>
  <si>
    <t>Наврузов Шохиджон Шухратович</t>
  </si>
  <si>
    <t>Петров Кирилл Антонович</t>
  </si>
  <si>
    <t>Раджабова Гулчехра Нишоновна -</t>
  </si>
  <si>
    <t>Раджабзода Шамсиддин Абдулхафиз</t>
  </si>
  <si>
    <t>Рахматуллоева Дилшода Аъзамджоновна -</t>
  </si>
  <si>
    <t>Раджабзода Гайратшох Пирмад</t>
  </si>
  <si>
    <t>Ризвонов Джовид Олимбекович</t>
  </si>
  <si>
    <t>Сарфарозова Омина Зафаровна –</t>
  </si>
  <si>
    <r>
      <t xml:space="preserve">Рузиев Толибджон Абдуллоевич </t>
    </r>
    <r>
      <rPr>
        <b/>
        <sz val="13"/>
        <color theme="1"/>
        <rFont val="Times New Roman"/>
        <family val="1"/>
        <charset val="204"/>
      </rPr>
      <t>(дог)</t>
    </r>
  </si>
  <si>
    <t>Сулаймонкулова Нилуфар Иномовна</t>
  </si>
  <si>
    <t>Сайфуллоева Сумая Фирдавсиевна -</t>
  </si>
  <si>
    <r>
      <t xml:space="preserve">Солихов Эхсон Кудбиддинович </t>
    </r>
    <r>
      <rPr>
        <b/>
        <sz val="14"/>
        <color theme="1"/>
        <rFont val="Times New Roman"/>
        <family val="1"/>
        <charset val="204"/>
      </rPr>
      <t>(дог)</t>
    </r>
  </si>
  <si>
    <t>Салимова Азиза Атхамовна -</t>
  </si>
  <si>
    <t>Салохитдинов Исмоил Мухамаджонович</t>
  </si>
  <si>
    <r>
      <t xml:space="preserve">Салихова Шахзода Абдукосимовна - </t>
    </r>
    <r>
      <rPr>
        <b/>
        <sz val="13"/>
        <color theme="1"/>
        <rFont val="Times New Roman"/>
        <family val="1"/>
        <charset val="204"/>
      </rPr>
      <t>(дог)</t>
    </r>
  </si>
  <si>
    <r>
      <t xml:space="preserve">Усмонов Хушбахт Акбаралиевич </t>
    </r>
    <r>
      <rPr>
        <b/>
        <sz val="14"/>
        <color theme="1"/>
        <rFont val="Times New Roman"/>
        <family val="1"/>
        <charset val="204"/>
      </rPr>
      <t>(дог)</t>
    </r>
  </si>
  <si>
    <t>Собири Каюмарс Манучехрзода</t>
  </si>
  <si>
    <t>Фархундаи Рустам</t>
  </si>
  <si>
    <t>Солиева Лайло Сухробовна -</t>
  </si>
  <si>
    <t>Холов Абдугафор Сатторович</t>
  </si>
  <si>
    <t>Тешаева Файзия Лочиновна –</t>
  </si>
  <si>
    <t>Хусейнов Дамир Алишерович</t>
  </si>
  <si>
    <t>Тагойалиев Абуали Раджабалиевич</t>
  </si>
  <si>
    <t>Шамсзода Юсуф Азимджон</t>
  </si>
  <si>
    <r>
      <t xml:space="preserve">Ураков Фахриддин Имомназарович </t>
    </r>
    <r>
      <rPr>
        <b/>
        <sz val="13"/>
        <color theme="1"/>
        <rFont val="Times New Roman"/>
        <family val="1"/>
        <charset val="204"/>
      </rPr>
      <t>(дог)</t>
    </r>
  </si>
  <si>
    <t>Юнусзода Юнус Киёмиддин</t>
  </si>
  <si>
    <r>
      <t xml:space="preserve">Хаетов Хушбахт Саидбекович </t>
    </r>
    <r>
      <rPr>
        <b/>
        <sz val="13"/>
        <color theme="1"/>
        <rFont val="Times New Roman"/>
        <family val="1"/>
        <charset val="204"/>
      </rPr>
      <t>(дог)</t>
    </r>
  </si>
  <si>
    <t>Хайдарова Гуландом Зайдуллоевна -</t>
  </si>
  <si>
    <r>
      <t xml:space="preserve">Холназарова Тоджиниссо Саймухаммадовна - </t>
    </r>
    <r>
      <rPr>
        <b/>
        <sz val="13"/>
        <color theme="1"/>
        <rFont val="Times New Roman"/>
        <family val="1"/>
        <charset val="204"/>
      </rPr>
      <t>(дог)</t>
    </r>
  </si>
  <si>
    <t>Хурсанов Навруз Элбоевич</t>
  </si>
  <si>
    <r>
      <t xml:space="preserve">Юсупов Самандар Марифжонович </t>
    </r>
    <r>
      <rPr>
        <b/>
        <sz val="13"/>
        <color theme="1"/>
        <rFont val="Times New Roman"/>
        <family val="1"/>
        <charset val="204"/>
      </rPr>
      <t>(дог)</t>
    </r>
  </si>
  <si>
    <r>
      <t xml:space="preserve">Юсупов Шахриёр Бахтиёрович </t>
    </r>
    <r>
      <rPr>
        <b/>
        <sz val="13"/>
        <color theme="1"/>
        <rFont val="Times New Roman"/>
        <family val="1"/>
        <charset val="204"/>
      </rPr>
      <t>(дог)</t>
    </r>
  </si>
  <si>
    <r>
      <t xml:space="preserve">Эргашев Шерзод Ибодуллоевич </t>
    </r>
    <r>
      <rPr>
        <b/>
        <sz val="13"/>
        <color theme="1"/>
        <rFont val="Times New Roman"/>
        <family val="1"/>
        <charset val="204"/>
      </rPr>
      <t>(дог)</t>
    </r>
  </si>
  <si>
    <t xml:space="preserve">1 курс напр. Ьиология гр. «А» </t>
  </si>
  <si>
    <t>э</t>
  </si>
  <si>
    <t>И</t>
  </si>
  <si>
    <t>без профиля</t>
  </si>
  <si>
    <t xml:space="preserve"> без проф</t>
  </si>
  <si>
    <t>без проф</t>
  </si>
  <si>
    <t>Амонов Мухаммадмустаким Хуршедкулович</t>
  </si>
  <si>
    <r>
      <t xml:space="preserve">Арзыкулов Шохин Алиджанович </t>
    </r>
    <r>
      <rPr>
        <b/>
        <sz val="14"/>
        <color theme="1"/>
        <rFont val="Times New Roman"/>
        <family val="1"/>
        <charset val="204"/>
      </rPr>
      <t>(дог)</t>
    </r>
    <r>
      <rPr>
        <b/>
        <sz val="12"/>
        <color theme="1"/>
        <rFont val="Times New Roman"/>
        <family val="1"/>
        <charset val="204"/>
      </rPr>
      <t xml:space="preserve"> </t>
    </r>
  </si>
  <si>
    <t>Гулмуродов Шокир Зафарджонович</t>
  </si>
  <si>
    <t>Ёдгорова Осиямох Одинаевна -</t>
  </si>
  <si>
    <t>Замиров Карим Исломбекович</t>
  </si>
  <si>
    <t>Каримов Сафархон Алихонович</t>
  </si>
  <si>
    <t>Козиев Сухроб Илхомчонович</t>
  </si>
  <si>
    <t>Ларюшкин Богдан Рустамович</t>
  </si>
  <si>
    <t>Муминов Курбонджон Гуфронович</t>
  </si>
  <si>
    <t>Мафтунаи Фарход -</t>
  </si>
  <si>
    <t>Наджотов Наджотиддин Хурсандшоевич</t>
  </si>
  <si>
    <t>Назаров Эхсон Бободжонович</t>
  </si>
  <si>
    <t>Насруллоев Шомаксуд Хабибуллоевич</t>
  </si>
  <si>
    <t>Почаджанов Мухтор Дадоджанович</t>
  </si>
  <si>
    <t>Почоева Умеда Усмоновна -</t>
  </si>
  <si>
    <t>Раджабов Айниддин Назаралиевич</t>
  </si>
  <si>
    <r>
      <t xml:space="preserve">Рахмонов Фирдавс Равшанджонович </t>
    </r>
    <r>
      <rPr>
        <b/>
        <sz val="14"/>
        <color theme="1"/>
        <rFont val="Times New Roman"/>
        <family val="1"/>
        <charset val="204"/>
      </rPr>
      <t>(дог)</t>
    </r>
  </si>
  <si>
    <t>Саидов Гайнутдин Исроилович</t>
  </si>
  <si>
    <t>Самадзода Бахтинисо Абдурашид -</t>
  </si>
  <si>
    <t>Сияев Бекмурод Джамшедович</t>
  </si>
  <si>
    <t>Хаитов Диербек Ораевич</t>
  </si>
  <si>
    <t>Хатамов Мухаммаддовуд Аъвазович</t>
  </si>
  <si>
    <t>Ясаулов Сунатулло Имомхуджаевич</t>
  </si>
  <si>
    <t>тип</t>
  </si>
  <si>
    <t>ПОДПИСЬ</t>
  </si>
  <si>
    <t>ДАТА</t>
  </si>
  <si>
    <t>Педагогика высшей школы Ибрагимова И.А. 312</t>
  </si>
  <si>
    <t>Математический анализ функций многих переменных Гоибов Д.С. 014</t>
  </si>
  <si>
    <t>История и методология математики Гулбоев Б.Дж. 014</t>
  </si>
  <si>
    <t>V</t>
  </si>
  <si>
    <t>1 Математика + 1 Физика   Русский язык Холназарова Р.Г. 211 /Рус-пр</t>
  </si>
  <si>
    <t>1 Математика  Русский язык Холназарова Р.Г. 211 /Рус-пр</t>
  </si>
  <si>
    <t>1 Физика Русский язык Холназарова Р.Г. 211 /Рус-пр</t>
  </si>
  <si>
    <t>1 Биология-А Русский язык Каримов Н. 226</t>
  </si>
  <si>
    <t>1 ПИ-АБВ Русский язык Джалолов Х. Дж.  213</t>
  </si>
  <si>
    <t>1 Химия А-Б Русский язык Холназарова Р.Г.  213 /Рус-пр</t>
  </si>
  <si>
    <t>1 Математика +1 Химия А-Б Русский язык Холназарова Р.Г.  213 /Рус-пр</t>
  </si>
  <si>
    <t>VI</t>
  </si>
  <si>
    <t xml:space="preserve">РАСПИСАНИЕ 
  занятий по русскому языку для студентов естественнонаучного  факультета очного отделения   на    
осенний семестр 2023-2024 учебного года  
</t>
  </si>
  <si>
    <t>Русский язык в ПД</t>
  </si>
  <si>
    <t>Таджикский язык в ПД</t>
  </si>
  <si>
    <t>Иностаррный язык</t>
  </si>
  <si>
    <t>ПК-русского языка</t>
  </si>
  <si>
    <t>1Математика</t>
  </si>
  <si>
    <t>1 Физика</t>
  </si>
  <si>
    <t>1 Химия-А</t>
  </si>
  <si>
    <t>1 Химия-Б</t>
  </si>
  <si>
    <t>1 Биология-А</t>
  </si>
  <si>
    <t xml:space="preserve">Не делятся </t>
  </si>
  <si>
    <t>2ПИА</t>
  </si>
  <si>
    <t>2ПИБ</t>
  </si>
  <si>
    <t>2ПИВ</t>
  </si>
  <si>
    <t>2-Математика</t>
  </si>
  <si>
    <t>2-Физика</t>
  </si>
  <si>
    <t>2-Химия</t>
  </si>
  <si>
    <t>2-Биология</t>
  </si>
  <si>
    <t>Умарова Ф</t>
  </si>
  <si>
    <t>Самариддинов Р</t>
  </si>
  <si>
    <t>Каримов Н</t>
  </si>
  <si>
    <t>Салимов Р.Ю.</t>
  </si>
  <si>
    <t xml:space="preserve">Не делятся Каримов Н </t>
  </si>
  <si>
    <t>РАСПИСАНИЕ
занятий магистрантов 1-го года дневного формы  обучения   направления подготовки «Прикладная информатика» естественнонаучного факультета на осенний семестр 2023-2024 учебного года</t>
  </si>
  <si>
    <t>РАСПИСАНИЕ
занятий магистрантов 1-го года дневного формы  обучения   направления подготовки «Математика» естественнонаучного факультета на осенний семестр 2023-2024 учебного года</t>
  </si>
  <si>
    <t xml:space="preserve">проведение практических занятий
студентов естественнонаучного  факультета очного отделения   на    
осенний семестр 2023-2024 учебного года  
</t>
  </si>
  <si>
    <t>1 Химия А Мировая литература  Медынина М.А.  204</t>
  </si>
  <si>
    <t>1 Хими Б АМировая литература  Медынина М.А.  204</t>
  </si>
  <si>
    <t>1 Биология-Б  Русский язык Исроилова Л.Т. эл.библ. н/к</t>
  </si>
  <si>
    <t>2 Биология-Б  Русский язык Исроилова Л.Т. эл.библ. н/к</t>
  </si>
  <si>
    <t>Дополнительный нлавы высшая алгебра. Исроилов С.И.</t>
  </si>
  <si>
    <t>РАСПИСАНИЕ
занятий магистрантов 2-го года дневного формы  обучения   направления подготовки «Прикладная информатика» естественнонаучного факультета на веснний семестр 2023-2024 учебного года</t>
  </si>
  <si>
    <t>РАСПИСАНИЕ
занятий магистрантов 1-го года дневного формы  обучения   направления подготовки «Прикладная информатика» естественнонаучного факультета на весенний семестр 2023-2024 учебного года</t>
  </si>
  <si>
    <t>РАСПИСАНИЕ
занятий магистрантов 1-го года дневного формы  обучения   направления подготовки «Математика» естественнонаучного факультета на весенний семестр 2023-2024 учебного года</t>
  </si>
  <si>
    <t>Математические основы защиты  информации и информационной безопастности. Нуров И.Дж.</t>
  </si>
  <si>
    <t>Система искусственного интеллекта и принятие решений. Лешукович А.И. ауд-216.</t>
  </si>
  <si>
    <t>«УТВЕРЖДАЮ»
Первый проректор, 
проректор по учебной работе
/__________/Абдулаева М.Р.
"____"___________2024</t>
  </si>
  <si>
    <t>Управление проектами (продвинутый курс). Хакимова М.Ф.ауд-216.</t>
  </si>
  <si>
    <t>Теория систем и системный анализ (продвинутый курс). Нуров И.Дж.ауд-216.</t>
  </si>
  <si>
    <t>Язык программирования JAVA.  Кабилов М.М.ауд-216.</t>
  </si>
  <si>
    <t>Философия и методология науки. Сайфуллаев Н.М.217А</t>
  </si>
  <si>
    <t>Корпоративные информационные системы. Хакимова М.Ф.217А</t>
  </si>
  <si>
    <t>Системы дистанционного обучения. Хасанов Ю.Х.217А</t>
  </si>
  <si>
    <t>Математические основы защиты  информации и информационной безопастности. Нуров И.Дж.217А</t>
  </si>
  <si>
    <t>Геоинформатика и геоинформационные системы. Нуров И.Дж.217А</t>
  </si>
  <si>
    <t>Нейроинформатика  Лешукович А.И. 217А</t>
  </si>
  <si>
    <t>«УТВЕРЖДАЮ»
Первый проректор, 
проректор по учебной работе
/_____________/Абдулаева М.Р.
"____"___________2024</t>
  </si>
  <si>
    <t>Философия и методология науки. Сайфуллаев Н.М. ауд-015</t>
  </si>
  <si>
    <t>Информационные технологии в математике и системы исскуственного интилекта. Кабилов М.М.ауд-015</t>
  </si>
  <si>
    <t>Избранные главы функционального анализа. Каримов О.Х.ауд-015</t>
  </si>
  <si>
    <t>Дополнительный главы высшей алгебры. Исроилов С.И.ауд-015</t>
  </si>
  <si>
    <t>Классическая дифференциальная геометрия. Гоибов Д.С.ауд-015</t>
  </si>
  <si>
    <t xml:space="preserve">«УТВЕРЖДАЮ» 
Первый проректор, 
проректор по учебной работе
к.э.н., доцент Абдулаева М.Р.
_______________________
от «___» _______________ 2024 г.
</t>
  </si>
  <si>
    <t>2 Химия-ауд 008.</t>
  </si>
  <si>
    <t>РАСПИСАНИЕ</t>
  </si>
  <si>
    <t xml:space="preserve">проведения занятий 
студентов 2-х курсов направление 04.03.01. "Химия"естественнонаучного  факультета очной формы обучения   на    
весенний семестр 2023-2024 учебного года  
</t>
  </si>
  <si>
    <t>мат 1</t>
  </si>
  <si>
    <t xml:space="preserve">  Декан ЕНФ к.х.н. /__________________/ Муродзода Д.С.</t>
  </si>
  <si>
    <t>Аналетическая химия. Алиева Л.З.  (Кср)</t>
  </si>
  <si>
    <t>Неорганическая химия. Бадалов А.Б. Прак.</t>
  </si>
  <si>
    <t>Неорганическая химия. Алиева Л.З. (Кср)</t>
  </si>
  <si>
    <t>РАСПИСАНИЕ 
  занятий  студентов естественнонаучного  факультета очного отделения   на    
осенний семестр 2024-2025 учебного года  
1-смена</t>
  </si>
  <si>
    <t xml:space="preserve"> Декан  /________/ Муродзода Д.С.</t>
  </si>
  <si>
    <t>История России Пирумшоев М.Х. 214</t>
  </si>
  <si>
    <t>Экономическая теория Боймуратов  Ф.Э. 402</t>
  </si>
  <si>
    <t>История России  Пирумшоев М.Х  228</t>
  </si>
  <si>
    <t xml:space="preserve">Мировая литература  Медынина М.А. 410 </t>
  </si>
  <si>
    <t>Русский язык в ПД . Каримов Н.А. 226</t>
  </si>
  <si>
    <t>Физическая культура Бозорбоев Р.С. (Спартак)</t>
  </si>
  <si>
    <t>"Утверждаю" 
Первый проректор, 
проректор по учебной работе
/_________________/Абдулаева М.Р.
"____"___________2024</t>
  </si>
  <si>
    <t xml:space="preserve">  Декан  /________/ Муродзода Д.С.</t>
  </si>
  <si>
    <t>РАСПИСАНИЕ 
  занятий  студентов естественнонаучного  факультета очного отделения   на    
осенний семестр 2024-2025 учебного года  
2-смена</t>
  </si>
  <si>
    <t>Философия   Шоисматуллоева З.Ш. 410</t>
  </si>
  <si>
    <t>Культуралогия Бабаджанова М.М.   410 (новый корпус)</t>
  </si>
  <si>
    <t>БЖД   Гоибов И 410 (новый корпус)</t>
  </si>
  <si>
    <t>Физическая культура Мухамадиева. (Спартак)</t>
  </si>
  <si>
    <t>Философия  Негматуллоева С. Р. 410 лек</t>
  </si>
  <si>
    <t>Философия  Негматуллоева С. Р. 410 лек.</t>
  </si>
  <si>
    <t>Физическая культура Маткулов. (Спартак)</t>
  </si>
  <si>
    <t>Практический курс русского языка Самаридинов Р.Н.</t>
  </si>
  <si>
    <t>Практический курс русского языка  Лутфуллоева З.М., Самаридинов Р.Н.</t>
  </si>
  <si>
    <t>Латинский язык Зухурова М.Б. лек.</t>
  </si>
  <si>
    <t>Латинский язык Зухурова М.Б. прак.</t>
  </si>
  <si>
    <t>Мировая литература Медынина М.А. 410</t>
  </si>
  <si>
    <t xml:space="preserve">История России Камолова. 208 </t>
  </si>
  <si>
    <t>История России Камолова. 402 (новый корпус)</t>
  </si>
  <si>
    <t>Физическая культура Хушвактова А.С. (Спартак)</t>
  </si>
  <si>
    <t xml:space="preserve">Экономика Боймуратов Ф.Э. </t>
  </si>
  <si>
    <t>Экономика Боймуратов Ф.Э. 410</t>
  </si>
  <si>
    <t>История России Пирумшоев М.Х. 213</t>
  </si>
  <si>
    <t>Дискретная математика Исроилов И 214 лек</t>
  </si>
  <si>
    <t>Дискретная математика Исроилов И 214 прак</t>
  </si>
  <si>
    <t>Математика Махмадова Ф. 213</t>
  </si>
  <si>
    <t>Математика Махмадова Ф. 213 лек</t>
  </si>
  <si>
    <t>Введение в специальность Хасанов Ю.Х.  214 лек</t>
  </si>
  <si>
    <t>Введение в специальность Хасанов Ю.Х.  214 прак</t>
  </si>
  <si>
    <t>ТОСИО Абдулхаева Ш.Р. 204</t>
  </si>
  <si>
    <t>Математический анализ  Курбонов И.К.</t>
  </si>
  <si>
    <t>Аналитическая геометрия Гоибов Д.С.</t>
  </si>
  <si>
    <t>Механика Махмадбегов  Р.С.</t>
  </si>
  <si>
    <t xml:space="preserve">Факультативный курс эл. физики Насруллоев Х </t>
  </si>
  <si>
    <t xml:space="preserve">Математический анализ  Курбонов И.К. </t>
  </si>
  <si>
    <t>Аналитическая геометрия Гулбоев Б.Дж</t>
  </si>
  <si>
    <t>Неорганическая химия  Бадалов А.Б. 230</t>
  </si>
  <si>
    <t>Неорганическая химия  Шукурова Ш.Г 009 лб</t>
  </si>
  <si>
    <t>Программирование мобильных устройств Каримов М 223</t>
  </si>
  <si>
    <t>Информационные системы и технологии  Мирзокаримов О.А. 218</t>
  </si>
  <si>
    <t>Net программирование Халимов И.  221</t>
  </si>
  <si>
    <t>Эконометрика Замонов М.З. 218</t>
  </si>
  <si>
    <t>ИОиМО  Замонов М.З. 218</t>
  </si>
  <si>
    <t>3 ПИВ</t>
  </si>
  <si>
    <t>Дифференциальная геометрия и топология Гоибов Д.С.</t>
  </si>
  <si>
    <t>Дискретная математика Исроилов И</t>
  </si>
  <si>
    <t>Операционные  исчичления Курбоншоев З.</t>
  </si>
  <si>
    <t>Уравнения с частными производными  Курбонов И.К.</t>
  </si>
  <si>
    <t>Теория вероятностей Гулбоев Б.Дж.</t>
  </si>
  <si>
    <t>МРДУвЧППП  Гоибов Д.С.</t>
  </si>
  <si>
    <t xml:space="preserve">Факультативный курс элементарной математики Каримов О.       </t>
  </si>
  <si>
    <t>Функциональный анализ  Курбоншоев З.</t>
  </si>
  <si>
    <t xml:space="preserve">Атомная и ядерная физика Насруллоев Х </t>
  </si>
  <si>
    <t>Теория вероятностей и матем.статистика Гулбоев Б.Дж.</t>
  </si>
  <si>
    <t>Методы математической физики Гулбоев Б.Дж</t>
  </si>
  <si>
    <t xml:space="preserve">Мат. модели физич. процесс. и методы их исследования Гулбоев Б.Дж </t>
  </si>
  <si>
    <t>Радиофизика Хикматуллоев С.Дж.</t>
  </si>
  <si>
    <t xml:space="preserve">Электродинамика Насруллоев Х </t>
  </si>
  <si>
    <t>Механика сплошных сред Гулбоев Б.Дж</t>
  </si>
  <si>
    <t>Акустика Хикматуллоев С.Дж.</t>
  </si>
  <si>
    <t>Методика и преподавания химии Бердиев А.Э.</t>
  </si>
  <si>
    <t>Органическая химия Абдухоликова П.</t>
  </si>
  <si>
    <t>История естественных наук Даддоматов  Х.Д,</t>
  </si>
  <si>
    <t>Правовые основы природопользования и охрана окружающей среды Одинаева Н.М. 237 лек.</t>
  </si>
  <si>
    <t>Правовые основы природопользования и охрана окружающей среды Одинаева Н.М. 237 прак.</t>
  </si>
  <si>
    <t>Программирование  Хасанов Ю.Х 218</t>
  </si>
  <si>
    <t>Физика Хикматуллоев С. 214</t>
  </si>
  <si>
    <t>Практикум по программированию  Халимов И., Саттарова З. 223</t>
  </si>
  <si>
    <t>WEB - программирование  Кабилов М.М.  223</t>
  </si>
  <si>
    <t>Базы данных Кабилов М.М. лекция 218</t>
  </si>
  <si>
    <t>Базы данных Кабилов М.М. Халимов И. 224</t>
  </si>
  <si>
    <t>ОАиЯП  Лешукович А.И. 213 лек.</t>
  </si>
  <si>
    <t>Экономика Низомова Ш.</t>
  </si>
  <si>
    <t>Элементарная геометрия  Махмадова Ф.</t>
  </si>
  <si>
    <t>Дифференциальное уравнение Курбоншоев З.</t>
  </si>
  <si>
    <t>Высшая алгебра Исроилов И</t>
  </si>
  <si>
    <t xml:space="preserve"> Практикум по общему курсу физики Хикматуллоев С.Дж. 014</t>
  </si>
  <si>
    <t>Электричество и магнетизм  Хикматуллоев С</t>
  </si>
  <si>
    <t>Естестественнонаучные основы эволюции природы Дадоматов Х.Д.</t>
  </si>
  <si>
    <t>Дифференциальные и интегральные уравнения Гоибов Д.С.</t>
  </si>
  <si>
    <t>Аналитическая химия Алиханова С.Дж.</t>
  </si>
  <si>
    <t>Разработка системы электронного документооборота Лешукович А.И. 213</t>
  </si>
  <si>
    <t>Разработка системы электронного документооборота Лешукович А.И. 223</t>
  </si>
  <si>
    <t xml:space="preserve">  Разработка компьютерных игр Халимов И.  218 </t>
  </si>
  <si>
    <r>
      <t>Проектный практикум Абдулхаева Ш.Р.</t>
    </r>
    <r>
      <rPr>
        <b/>
        <sz val="16"/>
        <color rgb="FFFF0000"/>
        <rFont val="Times New Roman"/>
        <family val="1"/>
        <charset val="204"/>
      </rPr>
      <t xml:space="preserve"> </t>
    </r>
    <r>
      <rPr>
        <b/>
        <sz val="16"/>
        <rFont val="Times New Roman"/>
        <family val="1"/>
        <charset val="204"/>
      </rPr>
      <t>218</t>
    </r>
  </si>
  <si>
    <t>Компьютерное моделирование   Кабилов М. 221</t>
  </si>
  <si>
    <t>Компьютерное моделирование   Кабилов М., Халимов И. 221</t>
  </si>
  <si>
    <t>Компьютерное моделирование    Халимов И. 221</t>
  </si>
  <si>
    <t>Теория разд. дифф. операт.  Гоибов Д.С.</t>
  </si>
  <si>
    <t>Математическая статистика Гулбоев Б.Дж.</t>
  </si>
  <si>
    <t>Интегральные уравнения Гоибов Д.С.</t>
  </si>
  <si>
    <t>Теория чисел Исроилов И.</t>
  </si>
  <si>
    <t>Численные методы Гулбоев Б.Дж</t>
  </si>
  <si>
    <t>Теоретическая механика Гулбоев Б.Дж.</t>
  </si>
  <si>
    <t>Математическая логика Исроилов И.</t>
  </si>
  <si>
    <t>Комплексный анализ (ТФКП)  Курбоншоев З.</t>
  </si>
  <si>
    <t>Теория чисел Исроилов И</t>
  </si>
  <si>
    <t>Физика Хикматуллев С</t>
  </si>
  <si>
    <t xml:space="preserve">Квантовая теория  Насруллоев Х  </t>
  </si>
  <si>
    <t xml:space="preserve">История и методология физики Насруллоев Х </t>
  </si>
  <si>
    <t xml:space="preserve">Статистическая физика Насруллоев Х </t>
  </si>
  <si>
    <t>Биофизика Махмадбегов Р.С.</t>
  </si>
  <si>
    <t>Физика фундаментальных взаимодействий Акдодов  Д.М.</t>
  </si>
  <si>
    <t>Неравновесная термодинамика Махмадбегов Р.С.</t>
  </si>
  <si>
    <t>Гидродинамика Махмадбегов Р.С.</t>
  </si>
  <si>
    <t>Астрофизика  Хикматуллоев С</t>
  </si>
  <si>
    <t>Биофизика  Махмадбегов Р.С.</t>
  </si>
  <si>
    <t>Физическая химия Бердиев А.Э.</t>
  </si>
  <si>
    <t>Коллоидная химия  Бердиев А.Э.</t>
  </si>
  <si>
    <t>Химическая технология  Абдухоликова П</t>
  </si>
  <si>
    <t>Высокомолекулярные соединения Алиханова С.Дж. 228</t>
  </si>
  <si>
    <t>Физическая химия Алиева Л.</t>
  </si>
  <si>
    <t xml:space="preserve">Физиология человека и животных  Джураева У.Ш. </t>
  </si>
  <si>
    <t xml:space="preserve">Ботаническая география и фитоценология Джураева У.Ш. </t>
  </si>
  <si>
    <t>Экономика Боймуратов Ф.Э. 236</t>
  </si>
  <si>
    <t>Проектирование информационных систем Мирзокаримов О.А. 221</t>
  </si>
  <si>
    <t>Учен.об экос.и биосфере Сангинов С.А.</t>
  </si>
  <si>
    <t>Экология и РП Даниярова Ф.И.</t>
  </si>
  <si>
    <t>Социальная экология Даниярова Ф.И.</t>
  </si>
  <si>
    <t>Информатика Махкамов Ф.М. 224</t>
  </si>
  <si>
    <t>Биология человека Файзиева С.А.</t>
  </si>
  <si>
    <t>ВвБиБ Файзиева С.А.</t>
  </si>
  <si>
    <t>Правоведение Абдулаева А.А прак.</t>
  </si>
  <si>
    <t>Правоведение Абдурахманова Т.Дж.</t>
  </si>
  <si>
    <t>Правоведение Абдуллаева А.А.прак</t>
  </si>
  <si>
    <t>ВССТ  Курбонов М.А. 221</t>
  </si>
  <si>
    <t>Практикум по общему курсу физики Баротов. ТНУ</t>
  </si>
  <si>
    <t>Педагогика и психология Кадырова М.Б. лек 208</t>
  </si>
  <si>
    <t xml:space="preserve">Педагогика и психология Кадырова М.Б.  </t>
  </si>
  <si>
    <t>Педагогика и психология  Кадырова М.Б.</t>
  </si>
  <si>
    <t xml:space="preserve">Психология  Турсункулова Б.Х. </t>
  </si>
  <si>
    <t>Переработка  нефти и газа Алихонова С.Дж.</t>
  </si>
  <si>
    <t>Теория систем и системный анализ Нуров И.Дж.218</t>
  </si>
  <si>
    <t>Куроторский час</t>
  </si>
  <si>
    <t>Кураторский час</t>
  </si>
  <si>
    <t>Информац.техн.в ПД Саттарова З.М.</t>
  </si>
  <si>
    <t xml:space="preserve"> Разработка компьютерных игр  Халимов И. Саттарова З.М.  218 </t>
  </si>
  <si>
    <t>Разработка системы электронного документооборота Лешукович А.И. Саттарова З.М. 223</t>
  </si>
  <si>
    <t>Разработка системы электронного документооборота Лешукович А.И.  Саттарова З.М. 223</t>
  </si>
  <si>
    <t>Проектирование информационных систем Мирзокаримов О.А. . 223</t>
  </si>
  <si>
    <t>Проектирование информационных систем Мирзокаримов О.А., Саттарова З.М. 221</t>
  </si>
  <si>
    <t>Проектирование информационных систем Мирзокаримов О.А. Саттарова З.М.. 218</t>
  </si>
  <si>
    <t xml:space="preserve">Эконометрика Замонов М.З. 218 </t>
  </si>
  <si>
    <t xml:space="preserve">Эконометрика Замонов М.З., Саттарова З.М. 218 </t>
  </si>
  <si>
    <t>Эконометрика Замонов М.З., Саттарова З.М. 218</t>
  </si>
  <si>
    <t>ИОиМО  Замонов М.З., Саттарова З.М 218</t>
  </si>
  <si>
    <t>WEB - программирование  Кабилов М.М., Саттарова З.М.  223</t>
  </si>
  <si>
    <t>ОАиЯП Лешукович А.И.  223</t>
  </si>
  <si>
    <t>ОАиЯП Лешукович А.И., Саттарова З.М.  223</t>
  </si>
  <si>
    <t>Вычислительная физика Кабилов М.М.</t>
  </si>
  <si>
    <t>1 ФИЗИКА-207</t>
  </si>
  <si>
    <t xml:space="preserve">История России Камолова. </t>
  </si>
  <si>
    <t>1 ХИМИЯ-230</t>
  </si>
  <si>
    <t xml:space="preserve">История России Камолова.  </t>
  </si>
  <si>
    <t xml:space="preserve">Неорганическая химия  Бадалов А.Б. </t>
  </si>
  <si>
    <t>Таджикский язык в ПД  Табаров А.Н.  .  230/229</t>
  </si>
  <si>
    <t>Информационные технологии в ПД  Хасанов Ю.Х. 230 лек</t>
  </si>
  <si>
    <t>Иностранный язык Зикрияева М.Х. 230</t>
  </si>
  <si>
    <t>Математика Махмадова Ф. 230 лек</t>
  </si>
  <si>
    <t>3 БИОЛОГИЯ-237</t>
  </si>
  <si>
    <t>1 БИОЛОГИЯ-236</t>
  </si>
  <si>
    <t xml:space="preserve">Зоология Файзиева С.А. </t>
  </si>
  <si>
    <t>Химия   Абдухоликова П лаб  006</t>
  </si>
  <si>
    <t xml:space="preserve">Наука о земле  Дадаматов Х.Д. </t>
  </si>
  <si>
    <t>Математика и мат.мет. В биологии Махмадова Ф.  лек</t>
  </si>
  <si>
    <t xml:space="preserve">Ботаника Джураева У.Ш. </t>
  </si>
  <si>
    <t xml:space="preserve">Биология размножения и развития Файзиева С.А. </t>
  </si>
  <si>
    <t>Химия Абдухоликова П.</t>
  </si>
  <si>
    <t>Основы Российского.Гос.. Умедов К.М.</t>
  </si>
  <si>
    <t>Программирование интернет приложений  Каримов М. 221/224</t>
  </si>
  <si>
    <t>Проектный практикум Абдулхаева Ш.Р. Каримов М  218</t>
  </si>
  <si>
    <t>Проектный практикум Абдулхаева Ш.Р., Каримов М.218</t>
  </si>
  <si>
    <t>Проектный практикум Абдулхаева Ш.Р., Каримов М. 218</t>
  </si>
  <si>
    <t xml:space="preserve">Теория фнкции  комплексного пременного Курбоншоев З 207 </t>
  </si>
  <si>
    <t>Иностранный язык Исломиён М.Ш. 216</t>
  </si>
  <si>
    <t>Культуралогия Бабаджанова М.М. 213</t>
  </si>
  <si>
    <t xml:space="preserve">Педагогика и психология Кадырова М.Б.лек </t>
  </si>
  <si>
    <t xml:space="preserve">Философия  Негматуллоева С. Р. </t>
  </si>
  <si>
    <t xml:space="preserve">Химия   Абдухоликова П. </t>
  </si>
  <si>
    <t>Биофизика  Дадоматов Х.Д.</t>
  </si>
  <si>
    <t xml:space="preserve">Ботаника Джураева У.Ш </t>
  </si>
  <si>
    <t xml:space="preserve">Физика Махмадбегов Р.С. </t>
  </si>
  <si>
    <t xml:space="preserve">Неорганическая химия  Шукурова Ш.Г. </t>
  </si>
  <si>
    <t xml:space="preserve">Физиология и биохимия растений  Нозимова М.С. </t>
  </si>
  <si>
    <t>Базы данных Кабилов М.М. лекция 213</t>
  </si>
  <si>
    <t>Человеко-машинное взаимодействие Лешукович А.И.224</t>
  </si>
  <si>
    <t>Психология Турсинкулова Б.Х.прак.208</t>
  </si>
  <si>
    <t>Теория систем и системный анализ Нуров И.Дж.221</t>
  </si>
  <si>
    <r>
      <t>Проектный практикум Абдулхаева Ш.Р.</t>
    </r>
    <r>
      <rPr>
        <b/>
        <sz val="16"/>
        <color rgb="FFFF0000"/>
        <rFont val="Times New Roman"/>
        <family val="1"/>
        <charset val="204"/>
      </rPr>
      <t xml:space="preserve"> </t>
    </r>
    <r>
      <rPr>
        <b/>
        <sz val="16"/>
        <rFont val="Times New Roman"/>
        <family val="1"/>
        <charset val="204"/>
      </rPr>
      <t>213</t>
    </r>
  </si>
  <si>
    <t>Неорганическая химия Бадалов А.Б... 230</t>
  </si>
  <si>
    <t>БЖД   Гоибов И 213</t>
  </si>
  <si>
    <t>Java - технологии Каримов М.224</t>
  </si>
  <si>
    <t>Программирование мобильных устройств Каримов М, Халимов И. 223,224</t>
  </si>
  <si>
    <t>Практикум по общему курсу физики.  Махмадбегов  Р.С. 014</t>
  </si>
  <si>
    <t>Проектирование информационных систем Мирзокаримов О.А. 223</t>
  </si>
  <si>
    <t>ИОиМО  Замонов М.З., Саттарова З.М. 224</t>
  </si>
  <si>
    <t>Интеллектуальные информационные системы Лешукович А.И.223</t>
  </si>
  <si>
    <t>Программирование интернет приложений  Каримов М. 221</t>
  </si>
  <si>
    <t>Интеллектуальные информационные системы Лешукович А.И. 223</t>
  </si>
  <si>
    <t>Программная инженерия Каримов М. 224</t>
  </si>
  <si>
    <t>Дискретная математика Исроилов И 213 лек</t>
  </si>
  <si>
    <t>ТОСИО Абдулхаева Ш.Р. 213</t>
  </si>
  <si>
    <t>Интеллектуальные информационные системы Лешукович А.И., Саттарова З.М.223</t>
  </si>
  <si>
    <t xml:space="preserve">Лекарственные растения  Файзиева С.А  </t>
  </si>
  <si>
    <t xml:space="preserve">Генетика и селекция Нозимова М.С. </t>
  </si>
  <si>
    <t xml:space="preserve">Биогеография Джураева У.Ш. </t>
  </si>
  <si>
    <t xml:space="preserve">Почвоведение с основами растениеводства Файзиева С.А. </t>
  </si>
  <si>
    <t xml:space="preserve">История и методол-я биологии Нозимова М.С. </t>
  </si>
  <si>
    <t xml:space="preserve">Методика препод-я биологии  Нозимова М.С. </t>
  </si>
  <si>
    <t xml:space="preserve">БЖД   Гоибов И. . </t>
  </si>
  <si>
    <t xml:space="preserve">Гидрохимия   Нуров К.Б. </t>
  </si>
  <si>
    <t xml:space="preserve">Строение вещества Нуров К.Б. </t>
  </si>
  <si>
    <t xml:space="preserve">БЖД   Гоибов И . </t>
  </si>
  <si>
    <t>Психология Турсинкулова Б.Х. лек.208</t>
  </si>
  <si>
    <t>Программирование  Хасанов Ю.Х 214 лек.</t>
  </si>
  <si>
    <t>Человеко-машинное взаимодействие Лешукович А.И. 221</t>
  </si>
  <si>
    <t>Хронобиология Джураева У.Ш.</t>
  </si>
  <si>
    <t xml:space="preserve">Хронобиология  Джураева У.Ш </t>
  </si>
  <si>
    <t xml:space="preserve">Химическая технология  Абдухоликова П </t>
  </si>
  <si>
    <t xml:space="preserve">Высокомолекулярные соединения Алиханова С.Дж. </t>
  </si>
  <si>
    <t xml:space="preserve">Квантовая механика и  квантовая химия Дадаматов Х.Д. </t>
  </si>
  <si>
    <t>Квантовая механика и  квантовая химия Дадаматов Х.Д. 2</t>
  </si>
  <si>
    <t>Практический курс русского языка  Каримов Н.А. 208</t>
  </si>
  <si>
    <t>Многопоточное программирование  Каримов М. 221</t>
  </si>
  <si>
    <t>Информационные системы и технологии  Мирзокаримов О.А., Каримов М. 224</t>
  </si>
  <si>
    <t>Проектирование информационных систем Мирзокаримов О.А, Саттарова З.М.. 221/223</t>
  </si>
  <si>
    <t>Интеллектуальные информационные системы Лешукович А.И. Саттарова З.М. 223</t>
  </si>
  <si>
    <t>Практикум по программированию  Халимов И., Саттарова З. 218</t>
  </si>
  <si>
    <t xml:space="preserve">БЖД   Гоибов И </t>
  </si>
  <si>
    <t>История России Камолова. 208</t>
  </si>
  <si>
    <t>Интеллектуальные информационные системы Лешукович А.И. 213</t>
  </si>
  <si>
    <t>Методика преподования физики Дадаматов Х.Д.</t>
  </si>
  <si>
    <t>Психология Турсинкулова Б.Х.лек. 208</t>
  </si>
  <si>
    <t>Физика Хикматуллоев С. 207</t>
  </si>
  <si>
    <t>Физика фундаментальных взаимодействий Акдодов  Д.М. 217</t>
  </si>
  <si>
    <t>Информатика Махкамов Ф.М. 213</t>
  </si>
  <si>
    <t>Практический курс русского языка  Каримов Н.А.  207</t>
  </si>
  <si>
    <t>Системное программное обеспечение  Сатторов Д. 221</t>
  </si>
  <si>
    <t>Системное программное обеспечение Сатторов Д., Халимов И.И.   223</t>
  </si>
  <si>
    <t xml:space="preserve"> Тестирование прог.обесп.  Сатторов Д.221</t>
  </si>
  <si>
    <t xml:space="preserve"> Тестирование прог.обесп Сатторов Д.</t>
  </si>
  <si>
    <t xml:space="preserve">Java - технологии Каримов М.,  Халимов И. 224 </t>
  </si>
  <si>
    <t>Базы данных Халимов И. 224</t>
  </si>
  <si>
    <t>Проектирование информационных систем Мирзокаримов О.А.. 221/223</t>
  </si>
  <si>
    <t>Физическая и коллоидная химия  Абдулхоликова П.</t>
  </si>
  <si>
    <t>Информационные системы и технологии  Мирзокаримов О.А. 223</t>
  </si>
  <si>
    <t>Информационные системы и технологии  Мирзокаримов О.А. , Каримов М. 218</t>
  </si>
  <si>
    <t>Программирование  Хасанов Ю.Х., Мирзокаримов О.А. 218</t>
  </si>
  <si>
    <t>ВССТ  Курбонов М.А., Мирзокаримов О.А. 221</t>
  </si>
  <si>
    <t>Архитектура вычислительных систем Курбонов М.А., Мирзокаримов О.А. 224</t>
  </si>
  <si>
    <t>Информационные системы и технологии Мирзокаримов О.А.   214</t>
  </si>
  <si>
    <t>Проектирование информационных систем Мирзокаримов О.А. 213 лек.</t>
  </si>
  <si>
    <t>Мировая литература Медынина М.А. 207</t>
  </si>
  <si>
    <t xml:space="preserve">Иностранный язык Зикрияева М.Х., Муртазаева Р.М.  208/216 </t>
  </si>
  <si>
    <t>Теория принятий решений Нуров И.Дж.223</t>
  </si>
  <si>
    <t>Правоведение Абдурахманова Т.Дж. 213</t>
  </si>
  <si>
    <t>ВССТ  Курбонов М.А., Мирзокаримов О.А. 218</t>
  </si>
  <si>
    <t>ВССТ  Курбонов М.А. 218</t>
  </si>
  <si>
    <t>ИОиМО  Замонов М.З. 208</t>
  </si>
  <si>
    <t>Таджикский язык в ПД  Давлатов А.Н., Раджабова Р.Р.  211/217</t>
  </si>
  <si>
    <t>Экономическая теория Махмадалиева Ш.Р.. 213</t>
  </si>
  <si>
    <t>Экономическая теория Махмадалиева Ш.Р. 213</t>
  </si>
  <si>
    <t>Органическая химия Абдухоликова П. 006</t>
  </si>
  <si>
    <t xml:space="preserve">Квантовая механика и  квантовая химия Насруллоев Х. </t>
  </si>
  <si>
    <t>Таджикский язык   Давлатов А.Н., Холов Х.Р.  236/423</t>
  </si>
  <si>
    <t>Иностранный язык Атожонова П.Н. 208, Малыхина Л.Ш. 214</t>
  </si>
  <si>
    <t>Программная инженерия КаримовМ. 224</t>
  </si>
  <si>
    <t>Программная инженерия Каримов М. лек.214</t>
  </si>
  <si>
    <t>Информационные системы и технологии Мирзокаримов О.А. ,     223</t>
  </si>
  <si>
    <t>Куратоский час</t>
  </si>
  <si>
    <t>Программирование интернет приложений  Халимов И 224</t>
  </si>
  <si>
    <t>Программирование в среде Borland C++    Хасанов Ю.Х.,     218</t>
  </si>
  <si>
    <t>Программирование в среде Borland C++    Хасанов Ю.Х., Саттарава. З 218</t>
  </si>
  <si>
    <t>Net программирование Халимов И.</t>
  </si>
  <si>
    <t>Проектный практикум Абдулхаева Ш.Р.   218</t>
  </si>
  <si>
    <t>Высшая алгебра Исроилов И. 208</t>
  </si>
  <si>
    <t>Арифметика и элементарная алгебра Исроилов И. 208</t>
  </si>
  <si>
    <t>Физическая химия Бердиев А.Э. 229</t>
  </si>
  <si>
    <t>Переработка  нефти и газа Алихонова С.Дж. 229</t>
  </si>
  <si>
    <t>Переработка  нефти и газа Шукурова Ш.229</t>
  </si>
  <si>
    <t>Теория принятий решений Нуров И.Дж. 223</t>
  </si>
  <si>
    <t>Математика Махмадова Ф.  Лек 207</t>
  </si>
  <si>
    <t>Иностранный язык Малыхина Л.Ш., Исломиён М.Ш.236/230</t>
  </si>
  <si>
    <t>Иностранный язык  Ашурова Ф.Р.,Муртазаева Р.М. 208 / 226</t>
  </si>
  <si>
    <t>Человеко-машинное взаимодействие Лешукович А.И. Саттарова З.М.221/224</t>
  </si>
  <si>
    <t>Программная инженерия Каримов М. 221</t>
  </si>
  <si>
    <t xml:space="preserve"> Разработка интеллектуальных систем  Лешукович А.И. 224</t>
  </si>
  <si>
    <t xml:space="preserve"> Разработка интеллектуальных систем Лешукович А.И.  221</t>
  </si>
  <si>
    <t>Физическая культура Мухаммадиева П.И. (Спартак)</t>
  </si>
  <si>
    <t>Физическая культура Мухамадиева.П.И. (Спартак)</t>
  </si>
  <si>
    <t>Иностранный язык Малыхина Л.Ш.. 208/ Ашурова 214</t>
  </si>
  <si>
    <t>Иностранный язык Зикрияева М.Х., Тагаева С.У. 230/229</t>
  </si>
  <si>
    <t>Иностранный язык Додхудоева К.А., Малыхина Л.Ш. 211/217</t>
  </si>
  <si>
    <t>Иностранный язык Зикрияева М.Х., Валиева З.А. 226/229</t>
  </si>
  <si>
    <t xml:space="preserve">Иностранный язык Зикрияева М.Х., Атожонова П.Н. 232/229 </t>
  </si>
  <si>
    <t>Численные методы и математическое моделирование Гулбоев Б.Дж. 228</t>
  </si>
  <si>
    <t>Дискретная математика Исроилов И 208 прак</t>
  </si>
  <si>
    <t>Эконометрика Замонов М.З. 208 лек</t>
  </si>
  <si>
    <t xml:space="preserve">Инфор.технологии Махкамов Ф.М. прак </t>
  </si>
  <si>
    <t>Инфор.технологии Махкамов Ф.М. лек 236</t>
  </si>
  <si>
    <t>Иностранный язык Зикрияева М.Х., Зарифхонова М.Х.  226/228</t>
  </si>
  <si>
    <t>Педагогика и психология Кадырова М.Б.  213</t>
  </si>
  <si>
    <t>Правоведение Абдулаева А.А. 213</t>
  </si>
  <si>
    <t>Информационные техн.в ПД Саттарова З.М. 223</t>
  </si>
  <si>
    <t>Информационные техн.в ПД Саттарова З.М. 224</t>
  </si>
  <si>
    <t>Таджикский язык в ПД   Холов Х.Р., Табаров Х.Н..423/208</t>
  </si>
  <si>
    <t>Практический курс русского языка Лутфуллаева., Самадова  236/229</t>
  </si>
  <si>
    <t>Архитектура вычислительных систем Курбонов М.А. 221</t>
  </si>
  <si>
    <t>Иностранный язык Ашурова Ф.Р., Исломиён 207/ 214</t>
  </si>
  <si>
    <t>Физическая культура Мухамадиева П.И. (Спартак)</t>
  </si>
  <si>
    <t>Физическая культура  Хушвактова А.С. (Спартак)</t>
  </si>
  <si>
    <t>Физическая культура Рустамзода М.Х. (Спартак)</t>
  </si>
  <si>
    <t>Русский язык в ПД . Умарова Ф.К., Самаридинова Р.Н. 226</t>
  </si>
  <si>
    <t>Русский язык в ПД . Умарова Ф.К., Одинашоева Д. 226</t>
  </si>
  <si>
    <t>Русский язык в ПД . Умарова Ф.К., Одинашоева 226</t>
  </si>
  <si>
    <t>Русский язык в ПД . Каримов Н.А.226</t>
  </si>
  <si>
    <t>Русский язык в ПД Каримов Н.А., Самадова Н. 211/216</t>
  </si>
  <si>
    <t xml:space="preserve">Практический курс русского языка  Каримов Н.А., Лутфуллаева  </t>
  </si>
  <si>
    <t>Практический курс русского языка  Каримов Н.А., Одинашоева Д.  226</t>
  </si>
  <si>
    <t>Русский язык в ПД Лутфуллаева., Каримов 236/229</t>
  </si>
  <si>
    <t>Русский язык в ПД Лутфуллаева., Самадова Н. 230/229</t>
  </si>
  <si>
    <t>Таджикский язык в ПД , Давлатов А.Н..  214, 208</t>
  </si>
  <si>
    <t>История России Кахаров Т.И. 402</t>
  </si>
  <si>
    <t>История России  Кахаров Т.И. 402</t>
  </si>
  <si>
    <t xml:space="preserve">Теория систематики и методика полевых исследований Файзиева С.А. </t>
  </si>
  <si>
    <t>Русский язык в ПД Каримов Н.А., Самадова Н. 226 / 211</t>
  </si>
  <si>
    <t>Таджикский язык в ПД  Табаров А.Н. , Давлатов А.Н..  230 / 229</t>
  </si>
  <si>
    <t>Русский язык в ПД Луфуллоева  З.М., Каримов 236 /229</t>
  </si>
  <si>
    <t>Таджикский язык в ПД   Холов Х.Р., Амлоев А.Я. 423 / 207</t>
  </si>
  <si>
    <t>Программирование мобильных устройств Каримов М 224</t>
  </si>
  <si>
    <t>Проектный практикум Абдулхаева Ш.Р. 218</t>
  </si>
  <si>
    <t>Русский язык в ПД . Умарова Ф.К., Самадова Н.Х. 226 / 213</t>
  </si>
  <si>
    <t>Практический курс русского языка  Каримов Н.А., Одинашоева Д.С. 226 / 217</t>
  </si>
  <si>
    <t>Практический курс русского языка Самаридинов Р.Н., Лутфуллоева З.М. 230 / 229</t>
  </si>
  <si>
    <t>Практический курс русского языка Каримов Н.  221/327 Самадова Н.Х.</t>
  </si>
  <si>
    <t>Русский язык в ПД Лутфуллаева., Самадова Н. 230 / 228</t>
  </si>
  <si>
    <t>Естестественнонаучные основы эволюции природы Дадоматов Х.Д. 208</t>
  </si>
  <si>
    <t>Биофизика  Дадоматов Х.Д.208</t>
  </si>
  <si>
    <t>«Утверждаю» 
Первый проректор, 
проректор по учебной работе
/_________________/Абдулаева М.Р.
"____"___________2024</t>
  </si>
  <si>
    <t>Русский язык в ПД . Умарова Ф.К., Самариддинов. 207 / 229</t>
  </si>
  <si>
    <t>Практический курс русского языка  Самаридинов,  Салимов Р.        207 /208</t>
  </si>
  <si>
    <t>Неорганическая химия  Шукурова Ш. 006</t>
  </si>
  <si>
    <t>Практический курс русского языка  Каримов Н.А., Самариддинов.  224 / 226</t>
  </si>
  <si>
    <t>Таджикский язык в ПД   Яхшибаева М.Э., Давлатов А.Н. 307 (новый корпус), 217</t>
  </si>
  <si>
    <t>Практический курс русского языка Лутфуллаева., Самадова Н. 207/228</t>
  </si>
  <si>
    <t>Методика и преподавания химии Бердиев А.Э. 229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</si>
</sst>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[$-F800]dddd\,\ mmmm\ dd\,\ yyyy"/>
  </numFmts>
  <fonts count="64" x14ac:knownFonts="1"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26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22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2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name val="Calibri"/>
      <family val="2"/>
      <charset val="204"/>
      <scheme val="minor"/>
    </font>
    <font>
      <b/>
      <sz val="25"/>
      <name val="Times New Roman"/>
      <family val="1"/>
      <charset val="204"/>
    </font>
    <font>
      <b/>
      <sz val="16.5"/>
      <name val="Times New Roman"/>
      <family val="1"/>
      <charset val="204"/>
    </font>
    <font>
      <b/>
      <sz val="19.5"/>
      <name val="Times New Roman"/>
      <family val="1"/>
      <charset val="204"/>
    </font>
    <font>
      <b/>
      <sz val="4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</font>
    <font>
      <sz val="14"/>
      <name val="Times New Roman"/>
      <family val="1"/>
    </font>
    <font>
      <b/>
      <sz val="18"/>
      <name val="Times New Roman"/>
      <family val="1"/>
    </font>
    <font>
      <sz val="13"/>
      <name val="Times New Roman"/>
      <family val="1"/>
    </font>
    <font>
      <b/>
      <sz val="14"/>
      <name val="Times New Roman"/>
      <family val="1"/>
    </font>
    <font>
      <sz val="14"/>
      <color indexed="8"/>
      <name val="Times New Roman"/>
      <family val="1"/>
    </font>
    <font>
      <sz val="14"/>
      <color theme="1"/>
      <name val="Times New Roman"/>
      <family val="1"/>
      <charset val="204"/>
    </font>
    <font>
      <b/>
      <i/>
      <sz val="24"/>
      <name val="Times New Roman"/>
      <family val="1"/>
      <charset val="204"/>
    </font>
    <font>
      <sz val="16"/>
      <name val="Calibri"/>
      <family val="2"/>
      <charset val="204"/>
      <scheme val="minor"/>
    </font>
    <font>
      <sz val="26"/>
      <name val="Calibri"/>
      <family val="2"/>
      <charset val="204"/>
      <scheme val="minor"/>
    </font>
    <font>
      <sz val="19.5"/>
      <name val="Calibri"/>
      <family val="2"/>
      <charset val="204"/>
      <scheme val="minor"/>
    </font>
    <font>
      <sz val="40"/>
      <name val="Calibri"/>
      <family val="2"/>
      <charset val="204"/>
      <scheme val="minor"/>
    </font>
    <font>
      <sz val="16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28"/>
      <name val="Times New Roman"/>
      <family val="1"/>
      <charset val="204"/>
    </font>
    <font>
      <b/>
      <sz val="2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b/>
      <sz val="10.5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.5"/>
      <color rgb="FFFF0000"/>
      <name val="Times New Roman"/>
      <family val="1"/>
      <charset val="204"/>
    </font>
    <font>
      <sz val="10.5"/>
      <color rgb="FFFF0000"/>
      <name val="Times New Roman"/>
      <family val="1"/>
      <charset val="204"/>
    </font>
    <font>
      <sz val="10.5"/>
      <color rgb="FFFF0000"/>
      <name val="Calibri"/>
      <family val="2"/>
      <scheme val="minor"/>
    </font>
    <font>
      <sz val="14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6"/>
      <color rgb="FFFF0000"/>
      <name val="Times New Roman"/>
      <family val="1"/>
      <charset val="204"/>
    </font>
    <font>
      <b/>
      <sz val="36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24"/>
      <color theme="1"/>
      <name val="Times New Roman"/>
      <family val="1"/>
      <charset val="204"/>
    </font>
    <font>
      <b/>
      <sz val="19.5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8"/>
      <color rgb="FF000000"/>
      <name val="Times New Roman"/>
      <family val="1"/>
      <charset val="204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theme="7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91">
    <xf numFmtId="0" fontId="0" fillId="0" borderId="0" xfId="0"/>
    <xf numFmtId="0" fontId="0" fillId="2" borderId="0" xfId="0" applyFill="1"/>
    <xf numFmtId="0" fontId="3" fillId="2" borderId="2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4" fillId="2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textRotation="90" wrapText="1"/>
    </xf>
    <xf numFmtId="0" fontId="5" fillId="3" borderId="3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wrapText="1"/>
    </xf>
    <xf numFmtId="0" fontId="8" fillId="0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top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 textRotation="90" wrapText="1"/>
    </xf>
    <xf numFmtId="0" fontId="15" fillId="4" borderId="2" xfId="0" applyFont="1" applyFill="1" applyBorder="1" applyAlignment="1">
      <alignment horizontal="center" vertical="center" textRotation="90" wrapText="1"/>
    </xf>
    <xf numFmtId="0" fontId="17" fillId="10" borderId="2" xfId="0" applyFont="1" applyFill="1" applyBorder="1" applyAlignment="1">
      <alignment horizontal="center" vertical="center" textRotation="90" wrapText="1"/>
    </xf>
    <xf numFmtId="0" fontId="1" fillId="10" borderId="2" xfId="0" applyFont="1" applyFill="1" applyBorder="1" applyAlignment="1">
      <alignment horizontal="center" vertical="center" textRotation="90" wrapText="1"/>
    </xf>
    <xf numFmtId="0" fontId="1" fillId="10" borderId="11" xfId="0" applyFont="1" applyFill="1" applyBorder="1" applyAlignment="1">
      <alignment horizontal="center" vertical="center" textRotation="90" wrapText="1"/>
    </xf>
    <xf numFmtId="0" fontId="9" fillId="6" borderId="9" xfId="0" applyFont="1" applyFill="1" applyBorder="1" applyAlignment="1">
      <alignment horizontal="center" vertical="center" textRotation="90" wrapText="1"/>
    </xf>
    <xf numFmtId="0" fontId="9" fillId="6" borderId="9" xfId="0" applyFont="1" applyFill="1" applyBorder="1" applyAlignment="1">
      <alignment horizontal="center" vertical="center" wrapText="1"/>
    </xf>
    <xf numFmtId="0" fontId="16" fillId="6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2" borderId="0" xfId="0" applyFont="1" applyFill="1" applyBorder="1" applyAlignment="1">
      <alignment horizontal="center" vertical="center" wrapText="1"/>
    </xf>
    <xf numFmtId="0" fontId="0" fillId="2" borderId="0" xfId="0" applyFill="1" applyBorder="1"/>
    <xf numFmtId="0" fontId="1" fillId="2" borderId="2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horizontal="center" vertical="center" textRotation="90" wrapText="1"/>
    </xf>
    <xf numFmtId="0" fontId="20" fillId="0" borderId="0" xfId="0" applyFont="1"/>
    <xf numFmtId="0" fontId="21" fillId="0" borderId="0" xfId="0" applyFont="1"/>
    <xf numFmtId="0" fontId="21" fillId="2" borderId="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left" vertical="center" wrapText="1"/>
    </xf>
    <xf numFmtId="49" fontId="21" fillId="2" borderId="2" xfId="0" applyNumberFormat="1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 wrapText="1"/>
    </xf>
    <xf numFmtId="0" fontId="24" fillId="12" borderId="2" xfId="0" applyFont="1" applyFill="1" applyBorder="1" applyAlignment="1">
      <alignment vertical="center"/>
    </xf>
    <xf numFmtId="49" fontId="24" fillId="12" borderId="2" xfId="0" applyNumberFormat="1" applyFont="1" applyFill="1" applyBorder="1" applyAlignment="1">
      <alignment horizontal="center" vertical="center"/>
    </xf>
    <xf numFmtId="0" fontId="24" fillId="12" borderId="2" xfId="0" applyFont="1" applyFill="1" applyBorder="1" applyAlignment="1">
      <alignment horizontal="center" vertical="center"/>
    </xf>
    <xf numFmtId="0" fontId="24" fillId="12" borderId="2" xfId="0" applyFont="1" applyFill="1" applyBorder="1" applyAlignment="1">
      <alignment horizontal="left" vertical="center"/>
    </xf>
    <xf numFmtId="0" fontId="21" fillId="2" borderId="4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left" vertical="center" wrapText="1"/>
    </xf>
    <xf numFmtId="0" fontId="21" fillId="2" borderId="4" xfId="0" applyFont="1" applyFill="1" applyBorder="1" applyAlignment="1">
      <alignment vertical="center"/>
    </xf>
    <xf numFmtId="0" fontId="21" fillId="2" borderId="2" xfId="0" applyFont="1" applyFill="1" applyBorder="1" applyAlignment="1">
      <alignment vertical="center"/>
    </xf>
    <xf numFmtId="0" fontId="21" fillId="2" borderId="0" xfId="0" applyFont="1" applyFill="1" applyBorder="1"/>
    <xf numFmtId="49" fontId="21" fillId="2" borderId="0" xfId="0" applyNumberFormat="1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left" vertical="center"/>
    </xf>
    <xf numFmtId="0" fontId="24" fillId="12" borderId="2" xfId="0" applyFont="1" applyFill="1" applyBorder="1" applyAlignment="1">
      <alignment horizontal="center" vertical="center" wrapText="1"/>
    </xf>
    <xf numFmtId="0" fontId="20" fillId="2" borderId="0" xfId="0" applyFont="1" applyFill="1"/>
    <xf numFmtId="0" fontId="21" fillId="2" borderId="2" xfId="0" applyFont="1" applyFill="1" applyBorder="1" applyAlignment="1">
      <alignment vertical="center" wrapText="1"/>
    </xf>
    <xf numFmtId="0" fontId="20" fillId="2" borderId="2" xfId="0" applyFont="1" applyFill="1" applyBorder="1" applyAlignment="1">
      <alignment horizontal="center" vertical="center"/>
    </xf>
    <xf numFmtId="0" fontId="20" fillId="2" borderId="0" xfId="0" applyFont="1" applyFill="1" applyAlignment="1">
      <alignment vertical="center"/>
    </xf>
    <xf numFmtId="0" fontId="20" fillId="0" borderId="0" xfId="0" applyFont="1" applyBorder="1"/>
    <xf numFmtId="0" fontId="21" fillId="2" borderId="4" xfId="0" applyFont="1" applyFill="1" applyBorder="1" applyAlignment="1">
      <alignment horizontal="center" vertical="center" wrapText="1"/>
    </xf>
    <xf numFmtId="0" fontId="20" fillId="0" borderId="0" xfId="0" applyFont="1" applyFill="1"/>
    <xf numFmtId="0" fontId="21" fillId="2" borderId="2" xfId="0" applyFont="1" applyFill="1" applyBorder="1" applyAlignment="1">
      <alignment horizontal="left" vertical="center"/>
    </xf>
    <xf numFmtId="0" fontId="21" fillId="2" borderId="0" xfId="0" applyFont="1" applyFill="1" applyBorder="1" applyAlignment="1">
      <alignment horizontal="left" vertical="center" wrapText="1"/>
    </xf>
    <xf numFmtId="0" fontId="21" fillId="2" borderId="0" xfId="0" applyFont="1" applyFill="1" applyBorder="1" applyAlignment="1">
      <alignment vertical="center"/>
    </xf>
    <xf numFmtId="0" fontId="21" fillId="2" borderId="8" xfId="0" applyFont="1" applyFill="1" applyBorder="1" applyAlignment="1">
      <alignment horizontal="center" vertical="center" wrapText="1"/>
    </xf>
    <xf numFmtId="0" fontId="21" fillId="2" borderId="8" xfId="0" applyFont="1" applyFill="1" applyBorder="1"/>
    <xf numFmtId="0" fontId="21" fillId="2" borderId="8" xfId="0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horizontal="left" vertical="center" wrapText="1"/>
    </xf>
    <xf numFmtId="0" fontId="21" fillId="2" borderId="2" xfId="0" applyFont="1" applyFill="1" applyBorder="1"/>
    <xf numFmtId="0" fontId="21" fillId="2" borderId="2" xfId="0" applyFont="1" applyFill="1" applyBorder="1" applyAlignment="1">
      <alignment horizontal="left" vertical="top" wrapText="1"/>
    </xf>
    <xf numFmtId="0" fontId="21" fillId="2" borderId="0" xfId="0" applyFont="1" applyFill="1" applyBorder="1" applyAlignment="1">
      <alignment horizontal="center" vertical="center" wrapText="1"/>
    </xf>
    <xf numFmtId="0" fontId="24" fillId="13" borderId="2" xfId="0" applyFont="1" applyFill="1" applyBorder="1" applyAlignment="1">
      <alignment vertical="center"/>
    </xf>
    <xf numFmtId="49" fontId="24" fillId="13" borderId="2" xfId="0" applyNumberFormat="1" applyFont="1" applyFill="1" applyBorder="1" applyAlignment="1">
      <alignment horizontal="center" vertical="center"/>
    </xf>
    <xf numFmtId="0" fontId="24" fillId="13" borderId="2" xfId="0" applyFont="1" applyFill="1" applyBorder="1" applyAlignment="1">
      <alignment horizontal="center" vertical="center"/>
    </xf>
    <xf numFmtId="0" fontId="24" fillId="13" borderId="2" xfId="0" applyFont="1" applyFill="1" applyBorder="1" applyAlignment="1">
      <alignment horizontal="left" vertical="center" wrapText="1"/>
    </xf>
    <xf numFmtId="0" fontId="21" fillId="11" borderId="2" xfId="0" applyFont="1" applyFill="1" applyBorder="1" applyAlignment="1">
      <alignment horizontal="left" vertical="center"/>
    </xf>
    <xf numFmtId="0" fontId="25" fillId="0" borderId="0" xfId="0" applyFont="1" applyAlignment="1">
      <alignment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26" fillId="0" borderId="0" xfId="0" applyFont="1" applyAlignment="1">
      <alignment vertical="center"/>
    </xf>
    <xf numFmtId="0" fontId="19" fillId="0" borderId="2" xfId="0" applyFont="1" applyBorder="1" applyAlignment="1">
      <alignment horizontal="center" vertical="center"/>
    </xf>
    <xf numFmtId="0" fontId="26" fillId="0" borderId="2" xfId="0" applyFont="1" applyBorder="1" applyAlignment="1">
      <alignment vertical="center"/>
    </xf>
    <xf numFmtId="0" fontId="26" fillId="0" borderId="2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vertical="center"/>
    </xf>
    <xf numFmtId="0" fontId="19" fillId="0" borderId="2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19" fillId="0" borderId="2" xfId="0" applyFont="1" applyBorder="1" applyAlignment="1">
      <alignment horizontal="left" vertical="center"/>
    </xf>
    <xf numFmtId="0" fontId="26" fillId="0" borderId="2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19" fillId="0" borderId="4" xfId="0" applyFont="1" applyBorder="1" applyAlignment="1">
      <alignment horizontal="center" vertical="center"/>
    </xf>
    <xf numFmtId="0" fontId="19" fillId="0" borderId="4" xfId="0" applyFont="1" applyBorder="1" applyAlignment="1">
      <alignment horizontal="left" vertical="center"/>
    </xf>
    <xf numFmtId="0" fontId="26" fillId="2" borderId="2" xfId="0" applyFont="1" applyFill="1" applyBorder="1" applyAlignment="1">
      <alignment vertical="center"/>
    </xf>
    <xf numFmtId="0" fontId="26" fillId="0" borderId="0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16" fillId="14" borderId="2" xfId="0" applyFont="1" applyFill="1" applyBorder="1" applyAlignment="1">
      <alignment horizontal="center" vertical="center" wrapText="1"/>
    </xf>
    <xf numFmtId="0" fontId="10" fillId="14" borderId="0" xfId="0" applyFont="1" applyFill="1" applyAlignment="1">
      <alignment horizontal="center" vertical="center" wrapText="1"/>
    </xf>
    <xf numFmtId="0" fontId="1" fillId="2" borderId="8" xfId="0" applyFont="1" applyFill="1" applyBorder="1" applyAlignment="1">
      <alignment wrapText="1"/>
    </xf>
    <xf numFmtId="0" fontId="26" fillId="0" borderId="0" xfId="0" applyFont="1" applyBorder="1" applyAlignment="1">
      <alignment horizontal="center"/>
    </xf>
    <xf numFmtId="0" fontId="26" fillId="0" borderId="0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8" fillId="2" borderId="0" xfId="0" applyFont="1" applyFill="1" applyAlignment="1">
      <alignment horizontal="center" vertical="center" wrapText="1"/>
    </xf>
    <xf numFmtId="0" fontId="29" fillId="14" borderId="0" xfId="0" applyFont="1" applyFill="1" applyAlignment="1">
      <alignment horizontal="center" vertical="center" wrapText="1"/>
    </xf>
    <xf numFmtId="0" fontId="30" fillId="2" borderId="2" xfId="0" applyFont="1" applyFill="1" applyBorder="1" applyAlignment="1">
      <alignment horizontal="center" vertical="center" wrapText="1"/>
    </xf>
    <xf numFmtId="0" fontId="28" fillId="4" borderId="0" xfId="0" applyFont="1" applyFill="1" applyAlignment="1">
      <alignment horizontal="center" vertical="center" wrapText="1"/>
    </xf>
    <xf numFmtId="0" fontId="28" fillId="2" borderId="0" xfId="0" applyFont="1" applyFill="1" applyAlignment="1">
      <alignment wrapText="1"/>
    </xf>
    <xf numFmtId="0" fontId="31" fillId="2" borderId="0" xfId="0" applyFont="1" applyFill="1" applyAlignment="1">
      <alignment wrapText="1"/>
    </xf>
    <xf numFmtId="0" fontId="31" fillId="7" borderId="0" xfId="0" applyFont="1" applyFill="1" applyAlignment="1">
      <alignment wrapText="1"/>
    </xf>
    <xf numFmtId="0" fontId="32" fillId="2" borderId="0" xfId="0" applyFont="1" applyFill="1" applyAlignment="1">
      <alignment wrapText="1"/>
    </xf>
    <xf numFmtId="0" fontId="1" fillId="8" borderId="10" xfId="0" applyFont="1" applyFill="1" applyBorder="1" applyAlignment="1">
      <alignment horizontal="center" vertical="center" textRotation="90" wrapText="1"/>
    </xf>
    <xf numFmtId="0" fontId="17" fillId="2" borderId="2" xfId="0" applyFont="1" applyFill="1" applyBorder="1" applyAlignment="1">
      <alignment horizontal="center" vertical="center" wrapText="1"/>
    </xf>
    <xf numFmtId="0" fontId="17" fillId="10" borderId="11" xfId="0" applyFont="1" applyFill="1" applyBorder="1" applyAlignment="1">
      <alignment horizontal="center" vertical="center" textRotation="90" wrapText="1"/>
    </xf>
    <xf numFmtId="0" fontId="36" fillId="8" borderId="10" xfId="0" applyFont="1" applyFill="1" applyBorder="1" applyAlignment="1">
      <alignment horizontal="center" vertical="center" textRotation="90" wrapText="1"/>
    </xf>
    <xf numFmtId="0" fontId="36" fillId="10" borderId="11" xfId="0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 wrapText="1"/>
    </xf>
    <xf numFmtId="164" fontId="1" fillId="10" borderId="1" xfId="0" applyNumberFormat="1" applyFont="1" applyFill="1" applyBorder="1" applyAlignment="1">
      <alignment horizontal="center" vertical="center" textRotation="90" wrapText="1"/>
    </xf>
    <xf numFmtId="164" fontId="1" fillId="10" borderId="11" xfId="0" applyNumberFormat="1" applyFont="1" applyFill="1" applyBorder="1" applyAlignment="1">
      <alignment horizontal="center" vertical="center" textRotation="90" wrapText="1"/>
    </xf>
    <xf numFmtId="164" fontId="36" fillId="10" borderId="11" xfId="0" applyNumberFormat="1" applyFont="1" applyFill="1" applyBorder="1" applyAlignment="1">
      <alignment horizontal="center" vertical="center" textRotation="90" wrapText="1"/>
    </xf>
    <xf numFmtId="164" fontId="38" fillId="10" borderId="11" xfId="0" applyNumberFormat="1" applyFont="1" applyFill="1" applyBorder="1" applyAlignment="1">
      <alignment horizontal="center" vertical="center" textRotation="90" wrapText="1"/>
    </xf>
    <xf numFmtId="0" fontId="39" fillId="2" borderId="0" xfId="0" applyFont="1" applyFill="1"/>
    <xf numFmtId="0" fontId="40" fillId="2" borderId="0" xfId="0" applyFont="1" applyFill="1"/>
    <xf numFmtId="14" fontId="38" fillId="2" borderId="2" xfId="0" applyNumberFormat="1" applyFont="1" applyFill="1" applyBorder="1" applyAlignment="1">
      <alignment vertical="center" wrapText="1"/>
    </xf>
    <xf numFmtId="0" fontId="38" fillId="2" borderId="2" xfId="0" applyFont="1" applyFill="1" applyBorder="1" applyAlignment="1">
      <alignment vertical="center" wrapText="1"/>
    </xf>
    <xf numFmtId="0" fontId="38" fillId="2" borderId="0" xfId="0" applyFont="1" applyFill="1" applyAlignment="1">
      <alignment vertical="center" wrapText="1"/>
    </xf>
    <xf numFmtId="164" fontId="1" fillId="10" borderId="11" xfId="0" applyNumberFormat="1" applyFont="1" applyFill="1" applyBorder="1" applyAlignment="1">
      <alignment horizontal="left" vertical="center" textRotation="90" wrapText="1"/>
    </xf>
    <xf numFmtId="14" fontId="38" fillId="15" borderId="2" xfId="0" applyNumberFormat="1" applyFont="1" applyFill="1" applyBorder="1" applyAlignment="1">
      <alignment vertical="center" wrapText="1"/>
    </xf>
    <xf numFmtId="0" fontId="38" fillId="15" borderId="2" xfId="0" applyFont="1" applyFill="1" applyBorder="1" applyAlignment="1">
      <alignment vertical="center" wrapText="1"/>
    </xf>
    <xf numFmtId="0" fontId="39" fillId="0" borderId="0" xfId="0" applyFont="1"/>
    <xf numFmtId="0" fontId="40" fillId="0" borderId="0" xfId="0" applyFont="1"/>
    <xf numFmtId="0" fontId="0" fillId="15" borderId="0" xfId="0" applyFill="1"/>
    <xf numFmtId="0" fontId="36" fillId="2" borderId="0" xfId="0" applyFont="1" applyFill="1" applyBorder="1" applyAlignment="1">
      <alignment wrapText="1"/>
    </xf>
    <xf numFmtId="165" fontId="0" fillId="0" borderId="0" xfId="0" applyNumberFormat="1"/>
    <xf numFmtId="165" fontId="0" fillId="15" borderId="0" xfId="0" applyNumberFormat="1" applyFill="1"/>
    <xf numFmtId="0" fontId="1" fillId="2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0" fillId="14" borderId="4" xfId="0" applyFont="1" applyFill="1" applyBorder="1" applyAlignment="1">
      <alignment horizontal="center" vertical="center" wrapText="1"/>
    </xf>
    <xf numFmtId="0" fontId="47" fillId="2" borderId="2" xfId="0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 textRotation="90"/>
    </xf>
    <xf numFmtId="0" fontId="17" fillId="5" borderId="2" xfId="0" applyFont="1" applyFill="1" applyBorder="1" applyAlignment="1">
      <alignment horizontal="center" vertical="center" textRotation="90" wrapText="1"/>
    </xf>
    <xf numFmtId="0" fontId="17" fillId="4" borderId="2" xfId="0" applyFont="1" applyFill="1" applyBorder="1" applyAlignment="1">
      <alignment horizontal="center" vertical="center" textRotation="90" wrapText="1"/>
    </xf>
    <xf numFmtId="0" fontId="47" fillId="2" borderId="18" xfId="0" applyFont="1" applyFill="1" applyBorder="1" applyAlignment="1">
      <alignment horizontal="center" vertical="center" wrapText="1"/>
    </xf>
    <xf numFmtId="0" fontId="47" fillId="2" borderId="4" xfId="0" applyFont="1" applyFill="1" applyBorder="1" applyAlignment="1">
      <alignment horizontal="center" vertical="center" wrapText="1"/>
    </xf>
    <xf numFmtId="0" fontId="47" fillId="2" borderId="3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vertical="center" wrapText="1"/>
    </xf>
    <xf numFmtId="0" fontId="28" fillId="2" borderId="0" xfId="0" applyFont="1" applyFill="1" applyAlignment="1">
      <alignment vertical="center" wrapText="1"/>
    </xf>
    <xf numFmtId="0" fontId="32" fillId="5" borderId="0" xfId="0" applyFont="1" applyFill="1" applyAlignment="1">
      <alignment vertical="center" wrapText="1"/>
    </xf>
    <xf numFmtId="0" fontId="32" fillId="2" borderId="2" xfId="0" applyFont="1" applyFill="1" applyBorder="1" applyAlignment="1">
      <alignment vertical="center" wrapText="1"/>
    </xf>
    <xf numFmtId="164" fontId="36" fillId="14" borderId="2" xfId="0" applyNumberFormat="1" applyFont="1" applyFill="1" applyBorder="1" applyAlignment="1">
      <alignment horizontal="center" vertical="center" wrapText="1"/>
    </xf>
    <xf numFmtId="20" fontId="36" fillId="2" borderId="2" xfId="0" applyNumberFormat="1" applyFont="1" applyFill="1" applyBorder="1" applyAlignment="1">
      <alignment horizontal="center" vertical="center"/>
    </xf>
    <xf numFmtId="0" fontId="36" fillId="2" borderId="2" xfId="0" applyFont="1" applyFill="1" applyBorder="1" applyAlignment="1">
      <alignment horizontal="center" vertical="center"/>
    </xf>
    <xf numFmtId="49" fontId="36" fillId="2" borderId="2" xfId="0" applyNumberFormat="1" applyFont="1" applyFill="1" applyBorder="1" applyAlignment="1">
      <alignment horizontal="center" vertical="center" wrapText="1"/>
    </xf>
    <xf numFmtId="0" fontId="48" fillId="2" borderId="2" xfId="0" applyFont="1" applyFill="1" applyBorder="1" applyAlignment="1">
      <alignment horizontal="center"/>
    </xf>
    <xf numFmtId="0" fontId="49" fillId="2" borderId="0" xfId="0" applyFont="1" applyFill="1" applyAlignment="1">
      <alignment horizontal="center" vertical="top"/>
    </xf>
    <xf numFmtId="0" fontId="0" fillId="2" borderId="17" xfId="0" applyFill="1" applyBorder="1"/>
    <xf numFmtId="0" fontId="0" fillId="2" borderId="18" xfId="0" applyFill="1" applyBorder="1"/>
    <xf numFmtId="0" fontId="51" fillId="2" borderId="0" xfId="0" applyFont="1" applyFill="1" applyAlignment="1">
      <alignment vertical="center" wrapText="1"/>
    </xf>
    <xf numFmtId="0" fontId="51" fillId="2" borderId="0" xfId="0" applyFont="1" applyFill="1" applyAlignment="1">
      <alignment vertical="top" wrapText="1"/>
    </xf>
    <xf numFmtId="0" fontId="53" fillId="0" borderId="2" xfId="0" applyFont="1" applyBorder="1"/>
    <xf numFmtId="0" fontId="53" fillId="0" borderId="3" xfId="0" applyFont="1" applyBorder="1"/>
    <xf numFmtId="0" fontId="54" fillId="0" borderId="35" xfId="0" applyFont="1" applyBorder="1" applyAlignment="1">
      <alignment horizontal="center" vertical="center" wrapText="1"/>
    </xf>
    <xf numFmtId="0" fontId="54" fillId="0" borderId="10" xfId="0" applyFont="1" applyBorder="1" applyAlignment="1">
      <alignment horizontal="center" vertical="center"/>
    </xf>
    <xf numFmtId="0" fontId="54" fillId="0" borderId="10" xfId="0" applyFont="1" applyBorder="1" applyAlignment="1">
      <alignment horizontal="center" vertical="center" wrapText="1"/>
    </xf>
    <xf numFmtId="0" fontId="54" fillId="0" borderId="36" xfId="0" applyFont="1" applyBorder="1" applyAlignment="1">
      <alignment horizontal="center" vertical="center"/>
    </xf>
    <xf numFmtId="0" fontId="53" fillId="0" borderId="26" xfId="0" applyFont="1" applyBorder="1"/>
    <xf numFmtId="0" fontId="53" fillId="0" borderId="27" xfId="0" applyFont="1" applyBorder="1"/>
    <xf numFmtId="0" fontId="53" fillId="0" borderId="41" xfId="0" applyFont="1" applyBorder="1"/>
    <xf numFmtId="0" fontId="39" fillId="0" borderId="9" xfId="0" applyFont="1" applyBorder="1"/>
    <xf numFmtId="0" fontId="39" fillId="0" borderId="26" xfId="0" applyFont="1" applyBorder="1"/>
    <xf numFmtId="0" fontId="39" fillId="0" borderId="27" xfId="0" applyFont="1" applyBorder="1"/>
    <xf numFmtId="0" fontId="54" fillId="0" borderId="44" xfId="0" applyFont="1" applyBorder="1" applyAlignment="1">
      <alignment horizontal="center" vertical="center" wrapText="1"/>
    </xf>
    <xf numFmtId="0" fontId="39" fillId="13" borderId="4" xfId="0" applyFont="1" applyFill="1" applyBorder="1"/>
    <xf numFmtId="0" fontId="39" fillId="13" borderId="7" xfId="0" applyFont="1" applyFill="1" applyBorder="1"/>
    <xf numFmtId="0" fontId="39" fillId="13" borderId="3" xfId="0" applyFont="1" applyFill="1" applyBorder="1"/>
    <xf numFmtId="0" fontId="39" fillId="13" borderId="18" xfId="0" applyFont="1" applyFill="1" applyBorder="1"/>
    <xf numFmtId="0" fontId="54" fillId="0" borderId="9" xfId="0" applyFont="1" applyBorder="1" applyAlignment="1">
      <alignment horizontal="center" vertical="center"/>
    </xf>
    <xf numFmtId="0" fontId="54" fillId="0" borderId="45" xfId="0" applyFont="1" applyBorder="1" applyAlignment="1">
      <alignment horizontal="center" vertical="center"/>
    </xf>
    <xf numFmtId="0" fontId="39" fillId="0" borderId="35" xfId="0" applyFont="1" applyBorder="1"/>
    <xf numFmtId="0" fontId="39" fillId="0" borderId="10" xfId="0" applyFont="1" applyBorder="1"/>
    <xf numFmtId="0" fontId="39" fillId="0" borderId="36" xfId="0" applyFont="1" applyBorder="1"/>
    <xf numFmtId="0" fontId="39" fillId="0" borderId="38" xfId="0" applyFont="1" applyBorder="1"/>
    <xf numFmtId="0" fontId="32" fillId="2" borderId="0" xfId="0" applyFont="1" applyFill="1" applyAlignment="1">
      <alignment horizontal="center" vertical="center" wrapText="1"/>
    </xf>
    <xf numFmtId="0" fontId="15" fillId="2" borderId="3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56" fillId="6" borderId="2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vertical="center" wrapText="1"/>
    </xf>
    <xf numFmtId="0" fontId="49" fillId="0" borderId="2" xfId="0" applyFont="1" applyBorder="1" applyAlignment="1">
      <alignment horizontal="center" vertical="center" wrapText="1"/>
    </xf>
    <xf numFmtId="0" fontId="0" fillId="0" borderId="2" xfId="0" applyBorder="1"/>
    <xf numFmtId="0" fontId="49" fillId="0" borderId="2" xfId="0" applyFont="1" applyBorder="1" applyAlignment="1">
      <alignment horizontal="center"/>
    </xf>
    <xf numFmtId="0" fontId="0" fillId="17" borderId="0" xfId="0" applyFill="1"/>
    <xf numFmtId="0" fontId="48" fillId="0" borderId="2" xfId="0" applyFont="1" applyBorder="1" applyAlignment="1">
      <alignment horizontal="center"/>
    </xf>
    <xf numFmtId="0" fontId="57" fillId="0" borderId="2" xfId="0" applyFont="1" applyBorder="1" applyAlignment="1">
      <alignment horizontal="left" vertical="center"/>
    </xf>
    <xf numFmtId="0" fontId="48" fillId="0" borderId="2" xfId="0" applyFont="1" applyBorder="1" applyAlignment="1">
      <alignment horizontal="left"/>
    </xf>
    <xf numFmtId="0" fontId="26" fillId="0" borderId="2" xfId="0" applyFont="1" applyBorder="1" applyAlignment="1">
      <alignment horizontal="left" vertical="center" indent="2"/>
    </xf>
    <xf numFmtId="0" fontId="48" fillId="0" borderId="0" xfId="0" applyFont="1" applyAlignment="1">
      <alignment horizontal="center"/>
    </xf>
    <xf numFmtId="0" fontId="57" fillId="0" borderId="0" xfId="0" applyFont="1" applyAlignment="1">
      <alignment horizontal="left" vertical="center"/>
    </xf>
    <xf numFmtId="0" fontId="48" fillId="0" borderId="0" xfId="0" applyFont="1" applyAlignment="1">
      <alignment horizontal="left"/>
    </xf>
    <xf numFmtId="0" fontId="48" fillId="0" borderId="1" xfId="0" applyFont="1" applyBorder="1" applyAlignment="1">
      <alignment horizontal="center"/>
    </xf>
    <xf numFmtId="0" fontId="57" fillId="0" borderId="2" xfId="0" applyFont="1" applyBorder="1" applyAlignment="1">
      <alignment horizontal="justify" vertical="center"/>
    </xf>
    <xf numFmtId="0" fontId="48" fillId="17" borderId="0" xfId="0" applyFont="1" applyFill="1" applyAlignment="1">
      <alignment horizontal="center"/>
    </xf>
    <xf numFmtId="0" fontId="57" fillId="17" borderId="0" xfId="0" applyFont="1" applyFill="1" applyAlignment="1">
      <alignment horizontal="left" vertical="center"/>
    </xf>
    <xf numFmtId="0" fontId="48" fillId="17" borderId="0" xfId="0" applyFont="1" applyFill="1" applyAlignment="1">
      <alignment horizontal="left"/>
    </xf>
    <xf numFmtId="0" fontId="26" fillId="18" borderId="2" xfId="0" applyFont="1" applyFill="1" applyBorder="1" applyAlignment="1">
      <alignment vertical="center"/>
    </xf>
    <xf numFmtId="0" fontId="26" fillId="18" borderId="2" xfId="0" applyFont="1" applyFill="1" applyBorder="1" applyAlignment="1">
      <alignment horizontal="left" vertical="center" indent="2"/>
    </xf>
    <xf numFmtId="0" fontId="26" fillId="18" borderId="2" xfId="0" applyFont="1" applyFill="1" applyBorder="1"/>
    <xf numFmtId="0" fontId="26" fillId="16" borderId="2" xfId="0" applyFont="1" applyFill="1" applyBorder="1" applyAlignment="1">
      <alignment horizontal="left" vertical="center" indent="2"/>
    </xf>
    <xf numFmtId="0" fontId="26" fillId="16" borderId="2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 wrapText="1"/>
    </xf>
    <xf numFmtId="0" fontId="0" fillId="0" borderId="0" xfId="0" applyNumberFormat="1"/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32" fillId="2" borderId="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right" vertical="top" wrapText="1"/>
    </xf>
    <xf numFmtId="0" fontId="1" fillId="2" borderId="2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textRotation="90" wrapText="1"/>
    </xf>
    <xf numFmtId="0" fontId="33" fillId="0" borderId="0" xfId="0" applyFont="1" applyAlignment="1">
      <alignment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textRotation="90" wrapText="1"/>
    </xf>
    <xf numFmtId="0" fontId="2" fillId="2" borderId="0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 vertical="center" wrapText="1"/>
    </xf>
    <xf numFmtId="0" fontId="32" fillId="2" borderId="2" xfId="0" applyFont="1" applyFill="1" applyBorder="1" applyAlignment="1">
      <alignment horizontal="center" vertical="center" wrapText="1"/>
    </xf>
    <xf numFmtId="0" fontId="0" fillId="0" borderId="2" xfId="0" applyFont="1" applyBorder="1"/>
    <xf numFmtId="0" fontId="4" fillId="19" borderId="2" xfId="0" applyFont="1" applyFill="1" applyBorder="1" applyAlignment="1">
      <alignment horizontal="center" vertical="center" wrapText="1"/>
    </xf>
    <xf numFmtId="0" fontId="3" fillId="19" borderId="2" xfId="0" applyFont="1" applyFill="1" applyBorder="1" applyAlignment="1">
      <alignment horizontal="center" vertical="center" textRotation="90" wrapText="1"/>
    </xf>
    <xf numFmtId="0" fontId="3" fillId="19" borderId="1" xfId="0" applyFont="1" applyFill="1" applyBorder="1" applyAlignment="1">
      <alignment horizontal="center" vertical="center" textRotation="90" wrapText="1"/>
    </xf>
    <xf numFmtId="49" fontId="36" fillId="2" borderId="2" xfId="0" applyNumberFormat="1" applyFont="1" applyFill="1" applyBorder="1" applyAlignment="1">
      <alignment horizontal="center" vertical="center" wrapText="1"/>
    </xf>
    <xf numFmtId="164" fontId="36" fillId="14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20" fontId="36" fillId="2" borderId="2" xfId="0" applyNumberFormat="1" applyFont="1" applyFill="1" applyBorder="1" applyAlignment="1">
      <alignment horizontal="center" vertical="center" wrapText="1"/>
    </xf>
    <xf numFmtId="0" fontId="36" fillId="2" borderId="2" xfId="0" applyFont="1" applyFill="1" applyBorder="1" applyAlignment="1">
      <alignment horizontal="center" vertical="center" wrapText="1"/>
    </xf>
    <xf numFmtId="0" fontId="48" fillId="0" borderId="10" xfId="0" applyFont="1" applyBorder="1"/>
    <xf numFmtId="0" fontId="48" fillId="0" borderId="2" xfId="0" applyFont="1" applyBorder="1"/>
    <xf numFmtId="0" fontId="48" fillId="0" borderId="26" xfId="0" applyFont="1" applyBorder="1"/>
    <xf numFmtId="0" fontId="48" fillId="2" borderId="2" xfId="0" applyFont="1" applyFill="1" applyBorder="1"/>
    <xf numFmtId="0" fontId="48" fillId="2" borderId="23" xfId="0" applyFont="1" applyFill="1" applyBorder="1"/>
    <xf numFmtId="0" fontId="48" fillId="0" borderId="3" xfId="0" applyFont="1" applyBorder="1"/>
    <xf numFmtId="0" fontId="48" fillId="0" borderId="35" xfId="0" applyFont="1" applyBorder="1"/>
    <xf numFmtId="0" fontId="48" fillId="0" borderId="37" xfId="0" applyFont="1" applyBorder="1"/>
    <xf numFmtId="0" fontId="48" fillId="18" borderId="10" xfId="0" applyFont="1" applyFill="1" applyBorder="1"/>
    <xf numFmtId="0" fontId="48" fillId="2" borderId="4" xfId="0" applyFont="1" applyFill="1" applyBorder="1"/>
    <xf numFmtId="0" fontId="48" fillId="18" borderId="26" xfId="0" applyFont="1" applyFill="1" applyBorder="1"/>
    <xf numFmtId="0" fontId="48" fillId="18" borderId="36" xfId="0" applyFont="1" applyFill="1" applyBorder="1"/>
    <xf numFmtId="0" fontId="48" fillId="18" borderId="2" xfId="0" applyFont="1" applyFill="1" applyBorder="1" applyAlignment="1"/>
    <xf numFmtId="0" fontId="48" fillId="18" borderId="23" xfId="0" applyFont="1" applyFill="1" applyBorder="1"/>
    <xf numFmtId="0" fontId="48" fillId="0" borderId="48" xfId="0" applyFont="1" applyBorder="1"/>
    <xf numFmtId="0" fontId="48" fillId="18" borderId="10" xfId="0" applyFont="1" applyFill="1" applyBorder="1" applyAlignment="1"/>
    <xf numFmtId="0" fontId="48" fillId="18" borderId="27" xfId="0" applyFont="1" applyFill="1" applyBorder="1"/>
    <xf numFmtId="0" fontId="0" fillId="18" borderId="52" xfId="0" applyFill="1" applyBorder="1"/>
    <xf numFmtId="0" fontId="0" fillId="18" borderId="53" xfId="0" applyFill="1" applyBorder="1"/>
    <xf numFmtId="0" fontId="0" fillId="18" borderId="54" xfId="0" applyFill="1" applyBorder="1"/>
    <xf numFmtId="0" fontId="48" fillId="18" borderId="26" xfId="0" applyFont="1" applyFill="1" applyBorder="1" applyAlignment="1"/>
    <xf numFmtId="0" fontId="49" fillId="0" borderId="0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20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2" fillId="2" borderId="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36" fillId="4" borderId="10" xfId="0" applyFont="1" applyFill="1" applyBorder="1" applyAlignment="1">
      <alignment horizontal="center" vertical="center" textRotation="90" wrapText="1"/>
    </xf>
    <xf numFmtId="0" fontId="1" fillId="4" borderId="46" xfId="0" applyFont="1" applyFill="1" applyBorder="1" applyAlignment="1">
      <alignment horizontal="center" vertical="center" textRotation="90" wrapText="1"/>
    </xf>
    <xf numFmtId="0" fontId="9" fillId="6" borderId="7" xfId="0" applyFont="1" applyFill="1" applyBorder="1" applyAlignment="1">
      <alignment horizontal="center" vertical="center" textRotation="90" wrapText="1"/>
    </xf>
    <xf numFmtId="0" fontId="9" fillId="6" borderId="7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textRotation="90" wrapText="1"/>
    </xf>
    <xf numFmtId="0" fontId="36" fillId="2" borderId="3" xfId="0" applyFont="1" applyFill="1" applyBorder="1" applyAlignment="1">
      <alignment horizontal="center" vertical="center" textRotation="90" wrapText="1"/>
    </xf>
    <xf numFmtId="0" fontId="1" fillId="2" borderId="2" xfId="0" applyFont="1" applyFill="1" applyBorder="1" applyAlignment="1">
      <alignment horizontal="center" vertical="center" textRotation="90" wrapText="1"/>
    </xf>
    <xf numFmtId="0" fontId="3" fillId="2" borderId="59" xfId="0" applyFont="1" applyFill="1" applyBorder="1" applyAlignment="1">
      <alignment horizontal="center" vertical="center" textRotation="90" wrapText="1"/>
    </xf>
    <xf numFmtId="0" fontId="5" fillId="3" borderId="55" xfId="0" applyFont="1" applyFill="1" applyBorder="1" applyAlignment="1">
      <alignment horizontal="center" vertical="center" wrapText="1"/>
    </xf>
    <xf numFmtId="0" fontId="4" fillId="2" borderId="58" xfId="0" applyFont="1" applyFill="1" applyBorder="1" applyAlignment="1">
      <alignment horizontal="center" vertical="center" wrapText="1"/>
    </xf>
    <xf numFmtId="0" fontId="5" fillId="3" borderId="53" xfId="0" applyFont="1" applyFill="1" applyBorder="1" applyAlignment="1">
      <alignment horizontal="center" vertical="center" wrapText="1"/>
    </xf>
    <xf numFmtId="0" fontId="5" fillId="3" borderId="60" xfId="0" applyFont="1" applyFill="1" applyBorder="1" applyAlignment="1">
      <alignment horizontal="center" vertical="center" wrapText="1"/>
    </xf>
    <xf numFmtId="0" fontId="5" fillId="3" borderId="55" xfId="0" applyFont="1" applyFill="1" applyBorder="1" applyAlignment="1">
      <alignment horizontal="center" vertical="center" textRotation="90" wrapText="1"/>
    </xf>
    <xf numFmtId="0" fontId="63" fillId="0" borderId="67" xfId="0" applyFont="1" applyBorder="1" applyAlignment="1">
      <alignment horizontal="center" vertical="center" wrapText="1"/>
    </xf>
    <xf numFmtId="0" fontId="5" fillId="3" borderId="63" xfId="0" applyFont="1" applyFill="1" applyBorder="1" applyAlignment="1">
      <alignment horizontal="center" vertical="center" wrapText="1"/>
    </xf>
    <xf numFmtId="0" fontId="3" fillId="19" borderId="59" xfId="0" applyFont="1" applyFill="1" applyBorder="1" applyAlignment="1">
      <alignment horizontal="center" vertical="center" textRotation="90" wrapText="1"/>
    </xf>
    <xf numFmtId="0" fontId="3" fillId="19" borderId="58" xfId="0" applyFont="1" applyFill="1" applyBorder="1" applyAlignment="1">
      <alignment horizontal="center" vertical="center" textRotation="90" wrapText="1"/>
    </xf>
    <xf numFmtId="0" fontId="4" fillId="19" borderId="67" xfId="0" applyFont="1" applyFill="1" applyBorder="1" applyAlignment="1">
      <alignment horizontal="center" vertical="center" wrapText="1"/>
    </xf>
    <xf numFmtId="0" fontId="5" fillId="3" borderId="54" xfId="0" applyFont="1" applyFill="1" applyBorder="1" applyAlignment="1">
      <alignment horizontal="center" vertical="center" wrapText="1"/>
    </xf>
    <xf numFmtId="0" fontId="5" fillId="3" borderId="58" xfId="0" applyFont="1" applyFill="1" applyBorder="1" applyAlignment="1">
      <alignment horizontal="center" vertical="center" wrapText="1"/>
    </xf>
    <xf numFmtId="0" fontId="0" fillId="0" borderId="66" xfId="0" applyBorder="1"/>
    <xf numFmtId="0" fontId="5" fillId="3" borderId="18" xfId="0" applyFont="1" applyFill="1" applyBorder="1" applyAlignment="1">
      <alignment horizontal="center" vertical="center" wrapText="1"/>
    </xf>
    <xf numFmtId="0" fontId="3" fillId="2" borderId="49" xfId="0" applyFont="1" applyFill="1" applyBorder="1" applyAlignment="1">
      <alignment horizontal="center" vertical="center" textRotation="90" wrapText="1"/>
    </xf>
    <xf numFmtId="0" fontId="5" fillId="3" borderId="65" xfId="0" applyFont="1" applyFill="1" applyBorder="1" applyAlignment="1">
      <alignment horizontal="center" vertical="center" textRotation="90" wrapText="1"/>
    </xf>
    <xf numFmtId="0" fontId="3" fillId="2" borderId="58" xfId="0" applyFont="1" applyFill="1" applyBorder="1" applyAlignment="1">
      <alignment horizontal="center" vertical="center" textRotation="90" wrapText="1"/>
    </xf>
    <xf numFmtId="0" fontId="3" fillId="2" borderId="67" xfId="0" applyFont="1" applyFill="1" applyBorder="1" applyAlignment="1">
      <alignment horizontal="center" vertical="center" textRotation="90" wrapText="1"/>
    </xf>
    <xf numFmtId="0" fontId="5" fillId="3" borderId="30" xfId="0" applyFont="1" applyFill="1" applyBorder="1" applyAlignment="1">
      <alignment horizontal="center" vertical="center" wrapText="1"/>
    </xf>
    <xf numFmtId="0" fontId="5" fillId="3" borderId="49" xfId="0" applyFont="1" applyFill="1" applyBorder="1" applyAlignment="1">
      <alignment horizontal="center" vertical="center" textRotation="90" wrapText="1"/>
    </xf>
    <xf numFmtId="0" fontId="0" fillId="0" borderId="58" xfId="0" applyBorder="1" applyAlignment="1">
      <alignment horizontal="center"/>
    </xf>
    <xf numFmtId="0" fontId="5" fillId="3" borderId="53" xfId="0" applyFont="1" applyFill="1" applyBorder="1" applyAlignment="1">
      <alignment horizontal="center" vertical="center" textRotation="90" wrapText="1"/>
    </xf>
    <xf numFmtId="0" fontId="5" fillId="3" borderId="0" xfId="0" applyFont="1" applyFill="1" applyBorder="1" applyAlignment="1">
      <alignment horizontal="center" vertical="center" textRotation="90" wrapText="1"/>
    </xf>
    <xf numFmtId="0" fontId="0" fillId="2" borderId="54" xfId="0" applyFill="1" applyBorder="1"/>
    <xf numFmtId="0" fontId="0" fillId="2" borderId="60" xfId="0" applyFill="1" applyBorder="1"/>
    <xf numFmtId="0" fontId="3" fillId="3" borderId="58" xfId="0" applyFont="1" applyFill="1" applyBorder="1" applyAlignment="1">
      <alignment horizontal="center" vertical="center" wrapText="1"/>
    </xf>
    <xf numFmtId="0" fontId="63" fillId="2" borderId="54" xfId="0" applyFont="1" applyFill="1" applyBorder="1" applyAlignment="1">
      <alignment horizontal="center" vertical="center" wrapText="1"/>
    </xf>
    <xf numFmtId="0" fontId="9" fillId="2" borderId="58" xfId="0" applyFont="1" applyFill="1" applyBorder="1" applyAlignment="1">
      <alignment horizontal="center" vertical="center" wrapText="1"/>
    </xf>
    <xf numFmtId="0" fontId="3" fillId="2" borderId="58" xfId="0" applyFont="1" applyFill="1" applyBorder="1" applyAlignment="1">
      <alignment horizontal="center" vertical="center" wrapText="1"/>
    </xf>
    <xf numFmtId="0" fontId="7" fillId="3" borderId="58" xfId="0" applyFont="1" applyFill="1" applyBorder="1" applyAlignment="1">
      <alignment horizontal="center" wrapText="1"/>
    </xf>
    <xf numFmtId="0" fontId="9" fillId="2" borderId="58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 wrapText="1"/>
    </xf>
    <xf numFmtId="0" fontId="39" fillId="5" borderId="26" xfId="0" applyFont="1" applyFill="1" applyBorder="1"/>
    <xf numFmtId="0" fontId="39" fillId="5" borderId="10" xfId="0" applyFont="1" applyFill="1" applyBorder="1"/>
    <xf numFmtId="0" fontId="39" fillId="2" borderId="10" xfId="0" applyFont="1" applyFill="1" applyBorder="1"/>
    <xf numFmtId="0" fontId="39" fillId="2" borderId="26" xfId="0" applyFont="1" applyFill="1" applyBorder="1"/>
    <xf numFmtId="0" fontId="39" fillId="5" borderId="36" xfId="0" applyFont="1" applyFill="1" applyBorder="1"/>
    <xf numFmtId="0" fontId="39" fillId="5" borderId="27" xfId="0" applyFont="1" applyFill="1" applyBorder="1"/>
    <xf numFmtId="0" fontId="39" fillId="17" borderId="35" xfId="0" applyFont="1" applyFill="1" applyBorder="1"/>
    <xf numFmtId="0" fontId="39" fillId="17" borderId="10" xfId="0" applyFont="1" applyFill="1" applyBorder="1"/>
    <xf numFmtId="0" fontId="1" fillId="2" borderId="2" xfId="0" applyFont="1" applyFill="1" applyBorder="1" applyAlignment="1">
      <alignment horizontal="center" vertical="center" wrapText="1"/>
    </xf>
    <xf numFmtId="0" fontId="36" fillId="2" borderId="0" xfId="0" applyFont="1" applyFill="1" applyBorder="1" applyAlignment="1">
      <alignment vertical="center" wrapText="1"/>
    </xf>
    <xf numFmtId="20" fontId="1" fillId="2" borderId="2" xfId="0" applyNumberFormat="1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textRotation="90" wrapText="1"/>
    </xf>
    <xf numFmtId="0" fontId="36" fillId="4" borderId="2" xfId="0" applyFont="1" applyFill="1" applyBorder="1" applyAlignment="1">
      <alignment horizontal="center" vertical="center" textRotation="90" wrapText="1"/>
    </xf>
    <xf numFmtId="0" fontId="9" fillId="20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2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right" vertical="top" wrapText="1"/>
    </xf>
    <xf numFmtId="0" fontId="8" fillId="2" borderId="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1" fillId="21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8" fillId="2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8" fillId="0" borderId="0" xfId="0" applyFont="1" applyFill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2" fillId="0" borderId="2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right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textRotation="90" wrapText="1"/>
    </xf>
    <xf numFmtId="0" fontId="18" fillId="2" borderId="7" xfId="0" applyFont="1" applyFill="1" applyBorder="1" applyAlignment="1">
      <alignment horizontal="center" vertical="center" textRotation="90" wrapText="1"/>
    </xf>
    <xf numFmtId="0" fontId="18" fillId="2" borderId="3" xfId="0" applyFont="1" applyFill="1" applyBorder="1" applyAlignment="1">
      <alignment horizontal="center" vertical="center" textRotation="90" wrapText="1"/>
    </xf>
    <xf numFmtId="0" fontId="10" fillId="2" borderId="0" xfId="0" applyFont="1" applyFill="1" applyAlignment="1">
      <alignment horizontal="right" vertical="center" wrapText="1"/>
    </xf>
    <xf numFmtId="0" fontId="35" fillId="2" borderId="8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4" fillId="2" borderId="16" xfId="0" applyFont="1" applyFill="1" applyBorder="1" applyAlignment="1">
      <alignment horizontal="center" vertical="center" wrapText="1"/>
    </xf>
    <xf numFmtId="0" fontId="34" fillId="2" borderId="0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55" fillId="2" borderId="4" xfId="0" applyFont="1" applyFill="1" applyBorder="1" applyAlignment="1">
      <alignment horizontal="center" vertical="center" wrapText="1"/>
    </xf>
    <xf numFmtId="0" fontId="55" fillId="2" borderId="7" xfId="0" applyFont="1" applyFill="1" applyBorder="1" applyAlignment="1">
      <alignment horizontal="center" vertical="center" wrapText="1"/>
    </xf>
    <xf numFmtId="0" fontId="55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right" vertical="top" wrapText="1"/>
    </xf>
    <xf numFmtId="0" fontId="1" fillId="2" borderId="0" xfId="0" applyFont="1" applyFill="1" applyBorder="1" applyAlignment="1">
      <alignment horizontal="right" vertical="top" wrapText="1"/>
    </xf>
    <xf numFmtId="0" fontId="1" fillId="2" borderId="0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vertical="center" wrapText="1"/>
    </xf>
    <xf numFmtId="0" fontId="32" fillId="2" borderId="4" xfId="0" applyFont="1" applyFill="1" applyBorder="1" applyAlignment="1">
      <alignment horizontal="center" vertical="center" wrapText="1"/>
    </xf>
    <xf numFmtId="0" fontId="32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textRotation="90" wrapText="1"/>
    </xf>
    <xf numFmtId="0" fontId="10" fillId="2" borderId="0" xfId="0" applyFont="1" applyFill="1" applyBorder="1" applyAlignment="1">
      <alignment horizontal="right" vertical="center" wrapText="1"/>
    </xf>
    <xf numFmtId="0" fontId="13" fillId="2" borderId="0" xfId="0" applyFont="1" applyFill="1" applyBorder="1" applyAlignment="1">
      <alignment horizontal="right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30" fillId="2" borderId="4" xfId="0" applyFont="1" applyFill="1" applyBorder="1" applyAlignment="1">
      <alignment horizontal="center" vertical="center" wrapText="1"/>
    </xf>
    <xf numFmtId="0" fontId="30" fillId="2" borderId="3" xfId="0" applyFont="1" applyFill="1" applyBorder="1" applyAlignment="1">
      <alignment horizontal="center" vertical="center" wrapText="1"/>
    </xf>
    <xf numFmtId="0" fontId="39" fillId="0" borderId="37" xfId="0" applyFont="1" applyBorder="1" applyAlignment="1">
      <alignment horizontal="center"/>
    </xf>
    <xf numFmtId="0" fontId="39" fillId="0" borderId="38" xfId="0" applyFont="1" applyBorder="1" applyAlignment="1">
      <alignment horizontal="center"/>
    </xf>
    <xf numFmtId="0" fontId="53" fillId="0" borderId="40" xfId="0" applyFont="1" applyBorder="1" applyAlignment="1">
      <alignment horizontal="center"/>
    </xf>
    <xf numFmtId="0" fontId="53" fillId="0" borderId="39" xfId="0" applyFont="1" applyBorder="1" applyAlignment="1">
      <alignment horizontal="center"/>
    </xf>
    <xf numFmtId="0" fontId="54" fillId="0" borderId="37" xfId="0" applyFont="1" applyBorder="1" applyAlignment="1">
      <alignment horizontal="center" vertical="center"/>
    </xf>
    <xf numFmtId="0" fontId="54" fillId="0" borderId="42" xfId="0" applyFont="1" applyBorder="1" applyAlignment="1">
      <alignment horizontal="center"/>
    </xf>
    <xf numFmtId="0" fontId="54" fillId="0" borderId="9" xfId="0" applyFont="1" applyBorder="1" applyAlignment="1">
      <alignment horizontal="center"/>
    </xf>
    <xf numFmtId="0" fontId="54" fillId="0" borderId="22" xfId="0" applyFont="1" applyBorder="1" applyAlignment="1">
      <alignment horizontal="center" vertical="center"/>
    </xf>
    <xf numFmtId="0" fontId="54" fillId="0" borderId="43" xfId="0" applyFont="1" applyBorder="1" applyAlignment="1">
      <alignment horizontal="center"/>
    </xf>
    <xf numFmtId="20" fontId="1" fillId="2" borderId="1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textRotation="90" wrapText="1"/>
    </xf>
    <xf numFmtId="0" fontId="36" fillId="2" borderId="2" xfId="0" applyFont="1" applyFill="1" applyBorder="1" applyAlignment="1">
      <alignment horizontal="center" vertical="center" textRotation="90" wrapText="1"/>
    </xf>
    <xf numFmtId="0" fontId="1" fillId="9" borderId="0" xfId="0" applyFont="1" applyFill="1" applyAlignment="1">
      <alignment horizontal="right" vertical="center" wrapText="1"/>
    </xf>
    <xf numFmtId="0" fontId="1" fillId="9" borderId="0" xfId="0" applyFont="1" applyFill="1" applyAlignment="1">
      <alignment horizontal="center" vertical="top" wrapText="1"/>
    </xf>
    <xf numFmtId="0" fontId="36" fillId="9" borderId="0" xfId="0" applyFont="1" applyFill="1" applyAlignment="1">
      <alignment horizontal="center" vertical="center" wrapText="1"/>
    </xf>
    <xf numFmtId="0" fontId="36" fillId="9" borderId="12" xfId="0" applyFont="1" applyFill="1" applyBorder="1" applyAlignment="1">
      <alignment horizontal="center" vertical="center" wrapText="1"/>
    </xf>
    <xf numFmtId="0" fontId="36" fillId="9" borderId="0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textRotation="90" wrapText="1"/>
    </xf>
    <xf numFmtId="0" fontId="36" fillId="2" borderId="7" xfId="0" applyFont="1" applyFill="1" applyBorder="1" applyAlignment="1">
      <alignment horizontal="center" vertical="center" textRotation="90" wrapText="1"/>
    </xf>
    <xf numFmtId="0" fontId="36" fillId="2" borderId="3" xfId="0" applyFont="1" applyFill="1" applyBorder="1" applyAlignment="1">
      <alignment horizontal="center" vertical="center" textRotation="90" wrapText="1"/>
    </xf>
    <xf numFmtId="20" fontId="1" fillId="2" borderId="2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textRotation="90"/>
    </xf>
    <xf numFmtId="0" fontId="17" fillId="9" borderId="0" xfId="0" applyFont="1" applyFill="1" applyAlignment="1">
      <alignment horizontal="center" vertical="center" wrapText="1"/>
    </xf>
    <xf numFmtId="0" fontId="17" fillId="9" borderId="12" xfId="0" applyFont="1" applyFill="1" applyBorder="1" applyAlignment="1">
      <alignment horizontal="center" vertical="center" wrapText="1"/>
    </xf>
    <xf numFmtId="0" fontId="18" fillId="9" borderId="0" xfId="0" applyFont="1" applyFill="1" applyAlignment="1">
      <alignment horizontal="center" vertical="top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36" fillId="2" borderId="0" xfId="0" applyFont="1" applyFill="1" applyBorder="1" applyAlignment="1">
      <alignment horizontal="center" vertical="top" wrapText="1"/>
    </xf>
    <xf numFmtId="0" fontId="9" fillId="14" borderId="2" xfId="0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textRotation="90" wrapText="1"/>
    </xf>
    <xf numFmtId="0" fontId="38" fillId="2" borderId="2" xfId="0" applyFont="1" applyFill="1" applyBorder="1" applyAlignment="1">
      <alignment horizontal="center" vertical="center" wrapText="1"/>
    </xf>
    <xf numFmtId="164" fontId="62" fillId="14" borderId="1" xfId="0" applyNumberFormat="1" applyFont="1" applyFill="1" applyBorder="1" applyAlignment="1">
      <alignment horizontal="center" vertical="center" wrapText="1"/>
    </xf>
    <xf numFmtId="164" fontId="62" fillId="14" borderId="5" xfId="0" applyNumberFormat="1" applyFont="1" applyFill="1" applyBorder="1" applyAlignment="1">
      <alignment horizontal="center" vertical="center" wrapText="1"/>
    </xf>
    <xf numFmtId="164" fontId="1" fillId="10" borderId="2" xfId="0" applyNumberFormat="1" applyFont="1" applyFill="1" applyBorder="1" applyAlignment="1">
      <alignment horizontal="center" vertical="center" textRotation="90" wrapText="1"/>
    </xf>
    <xf numFmtId="0" fontId="38" fillId="2" borderId="1" xfId="0" applyFont="1" applyFill="1" applyBorder="1" applyAlignment="1">
      <alignment horizontal="center" vertical="center" wrapText="1"/>
    </xf>
    <xf numFmtId="0" fontId="38" fillId="2" borderId="11" xfId="0" applyFont="1" applyFill="1" applyBorder="1" applyAlignment="1">
      <alignment horizontal="center" vertical="center" wrapText="1"/>
    </xf>
    <xf numFmtId="0" fontId="38" fillId="2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44" fillId="2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3" fillId="2" borderId="62" xfId="0" applyFont="1" applyFill="1" applyBorder="1" applyAlignment="1">
      <alignment horizontal="center" vertical="center" wrapText="1"/>
    </xf>
    <xf numFmtId="0" fontId="3" fillId="2" borderId="53" xfId="0" applyFont="1" applyFill="1" applyBorder="1" applyAlignment="1">
      <alignment horizontal="center" vertical="center" wrapText="1"/>
    </xf>
    <xf numFmtId="0" fontId="60" fillId="2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5" fillId="0" borderId="56" xfId="0" applyFont="1" applyFill="1" applyBorder="1" applyAlignment="1">
      <alignment horizontal="center" vertical="center" textRotation="90" wrapText="1"/>
    </xf>
    <xf numFmtId="0" fontId="5" fillId="0" borderId="60" xfId="0" applyFont="1" applyFill="1" applyBorder="1" applyAlignment="1">
      <alignment horizontal="center" vertical="center" textRotation="90" wrapText="1"/>
    </xf>
    <xf numFmtId="0" fontId="5" fillId="0" borderId="61" xfId="0" applyFont="1" applyFill="1" applyBorder="1" applyAlignment="1">
      <alignment horizontal="center" vertical="center" textRotation="90" wrapText="1"/>
    </xf>
    <xf numFmtId="20" fontId="5" fillId="0" borderId="49" xfId="0" applyNumberFormat="1" applyFont="1" applyFill="1" applyBorder="1" applyAlignment="1">
      <alignment horizontal="center" vertical="center" wrapText="1"/>
    </xf>
    <xf numFmtId="0" fontId="5" fillId="0" borderId="64" xfId="0" applyFont="1" applyFill="1" applyBorder="1" applyAlignment="1">
      <alignment horizontal="center" vertical="center" wrapText="1"/>
    </xf>
    <xf numFmtId="0" fontId="5" fillId="0" borderId="51" xfId="0" applyFont="1" applyFill="1" applyBorder="1" applyAlignment="1">
      <alignment horizontal="center" vertical="center" wrapText="1"/>
    </xf>
    <xf numFmtId="20" fontId="61" fillId="2" borderId="49" xfId="0" applyNumberFormat="1" applyFont="1" applyFill="1" applyBorder="1" applyAlignment="1">
      <alignment horizontal="center" vertical="center" wrapText="1"/>
    </xf>
    <xf numFmtId="0" fontId="61" fillId="2" borderId="51" xfId="0" applyFont="1" applyFill="1" applyBorder="1" applyAlignment="1">
      <alignment horizontal="center" vertical="center" wrapText="1"/>
    </xf>
    <xf numFmtId="20" fontId="61" fillId="2" borderId="65" xfId="0" applyNumberFormat="1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66" xfId="0" applyFont="1" applyFill="1" applyBorder="1" applyAlignment="1">
      <alignment horizontal="center" vertical="center" wrapText="1"/>
    </xf>
    <xf numFmtId="0" fontId="60" fillId="0" borderId="0" xfId="0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center" vertical="center" wrapText="1"/>
    </xf>
    <xf numFmtId="20" fontId="5" fillId="0" borderId="62" xfId="0" applyNumberFormat="1" applyFont="1" applyFill="1" applyBorder="1" applyAlignment="1">
      <alignment horizontal="center" vertical="center" wrapText="1"/>
    </xf>
    <xf numFmtId="0" fontId="5" fillId="0" borderId="52" xfId="0" applyFont="1" applyFill="1" applyBorder="1" applyAlignment="1">
      <alignment horizontal="center" vertical="center" wrapText="1"/>
    </xf>
    <xf numFmtId="0" fontId="5" fillId="0" borderId="53" xfId="0" applyFont="1" applyFill="1" applyBorder="1" applyAlignment="1">
      <alignment horizontal="center" vertical="center" wrapText="1"/>
    </xf>
    <xf numFmtId="20" fontId="5" fillId="0" borderId="65" xfId="0" applyNumberFormat="1" applyFont="1" applyFill="1" applyBorder="1" applyAlignment="1">
      <alignment horizontal="center" vertical="center" wrapText="1"/>
    </xf>
    <xf numFmtId="20" fontId="5" fillId="0" borderId="64" xfId="0" applyNumberFormat="1" applyFont="1" applyFill="1" applyBorder="1" applyAlignment="1">
      <alignment horizontal="center" vertical="center" wrapText="1"/>
    </xf>
    <xf numFmtId="0" fontId="63" fillId="2" borderId="62" xfId="0" applyFont="1" applyFill="1" applyBorder="1" applyAlignment="1">
      <alignment horizontal="center" vertical="center" wrapText="1"/>
    </xf>
    <xf numFmtId="0" fontId="63" fillId="2" borderId="53" xfId="0" applyFont="1" applyFill="1" applyBorder="1" applyAlignment="1">
      <alignment horizontal="center" vertical="center" wrapText="1"/>
    </xf>
    <xf numFmtId="0" fontId="9" fillId="2" borderId="54" xfId="0" applyFont="1" applyFill="1" applyBorder="1" applyAlignment="1">
      <alignment horizontal="center" vertical="center" wrapText="1"/>
    </xf>
    <xf numFmtId="0" fontId="9" fillId="2" borderId="62" xfId="0" applyFont="1" applyFill="1" applyBorder="1" applyAlignment="1">
      <alignment horizontal="center" vertical="center" wrapText="1"/>
    </xf>
    <xf numFmtId="0" fontId="9" fillId="2" borderId="52" xfId="0" applyFont="1" applyFill="1" applyBorder="1" applyAlignment="1">
      <alignment horizontal="center" vertical="center" wrapText="1"/>
    </xf>
    <xf numFmtId="20" fontId="5" fillId="0" borderId="63" xfId="0" applyNumberFormat="1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5" fillId="0" borderId="64" xfId="0" applyFont="1" applyFill="1" applyBorder="1" applyAlignment="1">
      <alignment horizontal="center" vertical="center" textRotation="90" wrapText="1"/>
    </xf>
    <xf numFmtId="0" fontId="5" fillId="0" borderId="52" xfId="0" applyFont="1" applyFill="1" applyBorder="1" applyAlignment="1">
      <alignment horizontal="center" vertical="center" textRotation="90" wrapText="1"/>
    </xf>
    <xf numFmtId="0" fontId="5" fillId="0" borderId="53" xfId="0" applyFont="1" applyFill="1" applyBorder="1" applyAlignment="1">
      <alignment horizontal="center" vertical="center" textRotation="90" wrapText="1"/>
    </xf>
    <xf numFmtId="20" fontId="15" fillId="2" borderId="65" xfId="0" applyNumberFormat="1" applyFont="1" applyFill="1" applyBorder="1" applyAlignment="1">
      <alignment horizontal="center" vertical="center" wrapText="1"/>
    </xf>
    <xf numFmtId="0" fontId="15" fillId="2" borderId="51" xfId="0" applyFont="1" applyFill="1" applyBorder="1" applyAlignment="1">
      <alignment horizontal="center" vertical="center" wrapText="1"/>
    </xf>
    <xf numFmtId="0" fontId="9" fillId="2" borderId="68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0" fillId="0" borderId="58" xfId="0" applyBorder="1" applyAlignment="1">
      <alignment horizontal="center"/>
    </xf>
    <xf numFmtId="0" fontId="9" fillId="2" borderId="67" xfId="0" applyFont="1" applyFill="1" applyBorder="1" applyAlignment="1">
      <alignment horizontal="center" wrapText="1"/>
    </xf>
    <xf numFmtId="0" fontId="52" fillId="2" borderId="21" xfId="0" applyFont="1" applyFill="1" applyBorder="1" applyAlignment="1">
      <alignment horizontal="center" wrapText="1"/>
    </xf>
    <xf numFmtId="0" fontId="9" fillId="2" borderId="62" xfId="0" applyFont="1" applyFill="1" applyBorder="1" applyAlignment="1">
      <alignment horizontal="center" wrapText="1"/>
    </xf>
    <xf numFmtId="0" fontId="9" fillId="2" borderId="53" xfId="0" applyFont="1" applyFill="1" applyBorder="1" applyAlignment="1">
      <alignment horizontal="center" wrapText="1"/>
    </xf>
    <xf numFmtId="0" fontId="9" fillId="2" borderId="58" xfId="0" applyFont="1" applyFill="1" applyBorder="1" applyAlignment="1">
      <alignment horizontal="center" wrapText="1"/>
    </xf>
    <xf numFmtId="0" fontId="52" fillId="2" borderId="58" xfId="0" applyFont="1" applyFill="1" applyBorder="1" applyAlignment="1">
      <alignment horizontal="center" wrapText="1"/>
    </xf>
    <xf numFmtId="0" fontId="0" fillId="2" borderId="19" xfId="0" applyFill="1" applyBorder="1" applyAlignment="1">
      <alignment horizontal="center"/>
    </xf>
    <xf numFmtId="0" fontId="0" fillId="2" borderId="61" xfId="0" applyFill="1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53" xfId="0" applyBorder="1" applyAlignment="1">
      <alignment horizontal="center"/>
    </xf>
    <xf numFmtId="0" fontId="6" fillId="2" borderId="0" xfId="0" applyFont="1" applyFill="1" applyBorder="1" applyAlignment="1">
      <alignment horizontal="center" wrapText="1"/>
    </xf>
    <xf numFmtId="0" fontId="6" fillId="2" borderId="16" xfId="0" applyFont="1" applyFill="1" applyBorder="1" applyAlignment="1">
      <alignment horizontal="center" wrapText="1"/>
    </xf>
    <xf numFmtId="20" fontId="5" fillId="0" borderId="57" xfId="0" applyNumberFormat="1" applyFont="1" applyFill="1" applyBorder="1" applyAlignment="1">
      <alignment horizontal="center" vertical="center" wrapText="1"/>
    </xf>
    <xf numFmtId="20" fontId="5" fillId="0" borderId="54" xfId="0" applyNumberFormat="1" applyFont="1" applyFill="1" applyBorder="1" applyAlignment="1">
      <alignment horizontal="center" vertical="center" wrapText="1"/>
    </xf>
    <xf numFmtId="20" fontId="5" fillId="0" borderId="67" xfId="0" applyNumberFormat="1" applyFont="1" applyFill="1" applyBorder="1" applyAlignment="1">
      <alignment horizontal="center" vertical="center" wrapText="1"/>
    </xf>
    <xf numFmtId="20" fontId="5" fillId="0" borderId="52" xfId="0" applyNumberFormat="1" applyFont="1" applyFill="1" applyBorder="1" applyAlignment="1">
      <alignment horizontal="center" vertical="center" wrapText="1"/>
    </xf>
    <xf numFmtId="20" fontId="5" fillId="0" borderId="53" xfId="0" applyNumberFormat="1" applyFont="1" applyFill="1" applyBorder="1" applyAlignment="1">
      <alignment horizontal="center" vertical="center" wrapText="1"/>
    </xf>
    <xf numFmtId="0" fontId="5" fillId="0" borderId="54" xfId="0" applyFont="1" applyFill="1" applyBorder="1" applyAlignment="1">
      <alignment horizontal="center" vertical="center" wrapText="1"/>
    </xf>
    <xf numFmtId="20" fontId="5" fillId="0" borderId="51" xfId="0" applyNumberFormat="1" applyFont="1" applyFill="1" applyBorder="1" applyAlignment="1">
      <alignment horizontal="center" vertical="center" wrapText="1"/>
    </xf>
    <xf numFmtId="0" fontId="9" fillId="2" borderId="66" xfId="0" applyFont="1" applyFill="1" applyBorder="1" applyAlignment="1">
      <alignment horizontal="center" wrapText="1"/>
    </xf>
    <xf numFmtId="0" fontId="52" fillId="2" borderId="67" xfId="0" applyFont="1" applyFill="1" applyBorder="1" applyAlignment="1">
      <alignment horizontal="center" wrapText="1"/>
    </xf>
    <xf numFmtId="20" fontId="5" fillId="0" borderId="56" xfId="0" applyNumberFormat="1" applyFont="1" applyFill="1" applyBorder="1" applyAlignment="1">
      <alignment horizontal="center" vertical="center" wrapText="1"/>
    </xf>
    <xf numFmtId="0" fontId="5" fillId="0" borderId="60" xfId="0" applyFont="1" applyFill="1" applyBorder="1" applyAlignment="1">
      <alignment horizontal="center" vertical="center" wrapText="1"/>
    </xf>
    <xf numFmtId="20" fontId="5" fillId="0" borderId="19" xfId="0" applyNumberFormat="1" applyFont="1" applyFill="1" applyBorder="1" applyAlignment="1">
      <alignment horizontal="center" vertical="center" wrapText="1"/>
    </xf>
    <xf numFmtId="0" fontId="5" fillId="0" borderId="61" xfId="0" applyFont="1" applyFill="1" applyBorder="1" applyAlignment="1">
      <alignment horizontal="center" vertical="center" wrapText="1"/>
    </xf>
    <xf numFmtId="0" fontId="5" fillId="0" borderId="62" xfId="0" applyFont="1" applyFill="1" applyBorder="1" applyAlignment="1">
      <alignment horizontal="center" vertical="center" textRotation="90" wrapText="1"/>
    </xf>
    <xf numFmtId="20" fontId="5" fillId="0" borderId="55" xfId="0" applyNumberFormat="1" applyFont="1" applyFill="1" applyBorder="1" applyAlignment="1">
      <alignment horizontal="center" vertical="center" wrapText="1"/>
    </xf>
    <xf numFmtId="20" fontId="15" fillId="2" borderId="49" xfId="0" applyNumberFormat="1" applyFont="1" applyFill="1" applyBorder="1" applyAlignment="1">
      <alignment horizontal="center" vertical="center" wrapText="1"/>
    </xf>
    <xf numFmtId="0" fontId="9" fillId="2" borderId="53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textRotation="90" wrapText="1"/>
    </xf>
    <xf numFmtId="0" fontId="9" fillId="0" borderId="0" xfId="0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textRotation="90" wrapText="1"/>
    </xf>
    <xf numFmtId="0" fontId="5" fillId="0" borderId="7" xfId="0" applyFont="1" applyFill="1" applyBorder="1" applyAlignment="1">
      <alignment horizontal="center" vertical="center" textRotation="90" wrapText="1"/>
    </xf>
    <xf numFmtId="20" fontId="5" fillId="0" borderId="4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2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textRotation="90" wrapText="1"/>
    </xf>
    <xf numFmtId="20" fontId="61" fillId="2" borderId="2" xfId="0" applyNumberFormat="1" applyFont="1" applyFill="1" applyBorder="1" applyAlignment="1">
      <alignment horizontal="center" vertical="center" wrapText="1"/>
    </xf>
    <xf numFmtId="0" fontId="61" fillId="2" borderId="2" xfId="0" applyFont="1" applyFill="1" applyBorder="1" applyAlignment="1">
      <alignment horizontal="center" vertical="center" wrapText="1"/>
    </xf>
    <xf numFmtId="20" fontId="15" fillId="2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9" fillId="2" borderId="0" xfId="0" applyFont="1" applyFill="1" applyBorder="1" applyAlignment="1">
      <alignment horizontal="right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textRotation="90" wrapText="1"/>
    </xf>
    <xf numFmtId="0" fontId="17" fillId="2" borderId="7" xfId="0" applyFont="1" applyFill="1" applyBorder="1" applyAlignment="1">
      <alignment horizontal="center" vertical="center" textRotation="90" wrapText="1"/>
    </xf>
    <xf numFmtId="0" fontId="17" fillId="2" borderId="3" xfId="0" applyFont="1" applyFill="1" applyBorder="1" applyAlignment="1">
      <alignment horizontal="center" vertical="center" textRotation="90" wrapText="1"/>
    </xf>
    <xf numFmtId="0" fontId="17" fillId="2" borderId="4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textRotation="90"/>
    </xf>
    <xf numFmtId="0" fontId="17" fillId="2" borderId="7" xfId="0" applyFont="1" applyFill="1" applyBorder="1" applyAlignment="1">
      <alignment horizontal="center" vertical="center" textRotation="90"/>
    </xf>
    <xf numFmtId="0" fontId="17" fillId="2" borderId="3" xfId="0" applyFont="1" applyFill="1" applyBorder="1" applyAlignment="1">
      <alignment horizontal="center" vertical="center" textRotation="90"/>
    </xf>
    <xf numFmtId="0" fontId="17" fillId="2" borderId="2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18" fillId="6" borderId="4" xfId="0" applyFont="1" applyFill="1" applyBorder="1" applyAlignment="1">
      <alignment horizontal="center" vertical="center" textRotation="90" wrapText="1"/>
    </xf>
    <xf numFmtId="0" fontId="18" fillId="6" borderId="3" xfId="0" applyFont="1" applyFill="1" applyBorder="1" applyAlignment="1">
      <alignment horizontal="center" vertical="center" textRotation="90" wrapText="1"/>
    </xf>
    <xf numFmtId="0" fontId="18" fillId="6" borderId="4" xfId="0" applyFont="1" applyFill="1" applyBorder="1" applyAlignment="1">
      <alignment horizontal="center" vertical="center" textRotation="90"/>
    </xf>
    <xf numFmtId="0" fontId="18" fillId="6" borderId="3" xfId="0" applyFont="1" applyFill="1" applyBorder="1" applyAlignment="1">
      <alignment horizontal="center" vertical="center" textRotation="90"/>
    </xf>
    <xf numFmtId="0" fontId="45" fillId="2" borderId="2" xfId="0" applyFont="1" applyFill="1" applyBorder="1" applyAlignment="1">
      <alignment horizontal="center" vertical="center" wrapText="1"/>
    </xf>
    <xf numFmtId="164" fontId="1" fillId="10" borderId="1" xfId="0" applyNumberFormat="1" applyFont="1" applyFill="1" applyBorder="1" applyAlignment="1">
      <alignment horizontal="center" vertical="center" textRotation="90" wrapText="1"/>
    </xf>
    <xf numFmtId="164" fontId="1" fillId="10" borderId="11" xfId="0" applyNumberFormat="1" applyFont="1" applyFill="1" applyBorder="1" applyAlignment="1">
      <alignment horizontal="center" vertical="center" textRotation="90" wrapText="1"/>
    </xf>
    <xf numFmtId="164" fontId="1" fillId="10" borderId="5" xfId="0" applyNumberFormat="1" applyFont="1" applyFill="1" applyBorder="1" applyAlignment="1">
      <alignment horizontal="center" vertical="center" textRotation="90" wrapText="1"/>
    </xf>
    <xf numFmtId="0" fontId="36" fillId="2" borderId="0" xfId="0" applyFont="1" applyFill="1" applyAlignment="1">
      <alignment horizontal="right" vertical="top" wrapText="1"/>
    </xf>
    <xf numFmtId="0" fontId="36" fillId="2" borderId="0" xfId="0" applyFont="1" applyFill="1" applyAlignment="1">
      <alignment horizontal="center" vertical="top" wrapText="1"/>
    </xf>
    <xf numFmtId="0" fontId="36" fillId="2" borderId="8" xfId="0" applyFont="1" applyFill="1" applyBorder="1" applyAlignment="1">
      <alignment horizontal="center" vertical="top" wrapText="1"/>
    </xf>
    <xf numFmtId="164" fontId="36" fillId="14" borderId="2" xfId="0" applyNumberFormat="1" applyFont="1" applyFill="1" applyBorder="1" applyAlignment="1">
      <alignment horizontal="center" vertical="center" wrapText="1"/>
    </xf>
    <xf numFmtId="0" fontId="46" fillId="0" borderId="2" xfId="0" applyFont="1" applyBorder="1" applyAlignment="1">
      <alignment horizontal="center"/>
    </xf>
    <xf numFmtId="0" fontId="9" fillId="2" borderId="0" xfId="0" applyFont="1" applyFill="1" applyAlignment="1">
      <alignment horizontal="right" vertical="top" wrapText="1"/>
    </xf>
    <xf numFmtId="0" fontId="9" fillId="2" borderId="0" xfId="0" applyFont="1" applyFill="1" applyAlignment="1">
      <alignment horizontal="center" vertical="top" wrapText="1"/>
    </xf>
    <xf numFmtId="0" fontId="9" fillId="2" borderId="8" xfId="0" applyFont="1" applyFill="1" applyBorder="1" applyAlignment="1">
      <alignment horizontal="center" vertical="top" wrapText="1"/>
    </xf>
    <xf numFmtId="164" fontId="36" fillId="14" borderId="13" xfId="0" applyNumberFormat="1" applyFont="1" applyFill="1" applyBorder="1" applyAlignment="1">
      <alignment horizontal="center" vertical="center" wrapText="1"/>
    </xf>
    <xf numFmtId="164" fontId="36" fillId="14" borderId="14" xfId="0" applyNumberFormat="1" applyFont="1" applyFill="1" applyBorder="1" applyAlignment="1">
      <alignment horizontal="center" vertical="center" wrapText="1"/>
    </xf>
    <xf numFmtId="164" fontId="36" fillId="14" borderId="15" xfId="0" applyNumberFormat="1" applyFont="1" applyFill="1" applyBorder="1" applyAlignment="1">
      <alignment horizontal="center" vertical="center" wrapText="1"/>
    </xf>
    <xf numFmtId="164" fontId="36" fillId="14" borderId="6" xfId="0" applyNumberFormat="1" applyFont="1" applyFill="1" applyBorder="1" applyAlignment="1">
      <alignment horizontal="center" vertical="center" wrapText="1"/>
    </xf>
    <xf numFmtId="164" fontId="36" fillId="14" borderId="4" xfId="0" applyNumberFormat="1" applyFont="1" applyFill="1" applyBorder="1" applyAlignment="1">
      <alignment horizontal="center" vertical="center" wrapText="1"/>
    </xf>
    <xf numFmtId="164" fontId="36" fillId="14" borderId="3" xfId="0" applyNumberFormat="1" applyFont="1" applyFill="1" applyBorder="1" applyAlignment="1">
      <alignment horizontal="center" vertical="center" wrapText="1"/>
    </xf>
    <xf numFmtId="0" fontId="18" fillId="14" borderId="13" xfId="0" applyFont="1" applyFill="1" applyBorder="1" applyAlignment="1">
      <alignment horizontal="center" vertical="center" wrapText="1"/>
    </xf>
    <xf numFmtId="0" fontId="18" fillId="14" borderId="16" xfId="0" applyFont="1" applyFill="1" applyBorder="1" applyAlignment="1">
      <alignment horizontal="center" vertical="center" wrapText="1"/>
    </xf>
    <xf numFmtId="0" fontId="18" fillId="14" borderId="14" xfId="0" applyFont="1" applyFill="1" applyBorder="1" applyAlignment="1">
      <alignment horizontal="center" vertical="center" wrapText="1"/>
    </xf>
    <xf numFmtId="0" fontId="18" fillId="14" borderId="15" xfId="0" applyFont="1" applyFill="1" applyBorder="1" applyAlignment="1">
      <alignment horizontal="center" vertical="center" wrapText="1"/>
    </xf>
    <xf numFmtId="0" fontId="18" fillId="14" borderId="8" xfId="0" applyFont="1" applyFill="1" applyBorder="1" applyAlignment="1">
      <alignment horizontal="center" vertical="center" wrapText="1"/>
    </xf>
    <xf numFmtId="0" fontId="18" fillId="14" borderId="6" xfId="0" applyFont="1" applyFill="1" applyBorder="1" applyAlignment="1">
      <alignment horizontal="center" vertical="center" wrapText="1"/>
    </xf>
    <xf numFmtId="164" fontId="1" fillId="2" borderId="13" xfId="0" applyNumberFormat="1" applyFont="1" applyFill="1" applyBorder="1" applyAlignment="1">
      <alignment horizontal="center" vertical="center" textRotation="90" wrapText="1"/>
    </xf>
    <xf numFmtId="164" fontId="1" fillId="2" borderId="17" xfId="0" applyNumberFormat="1" applyFont="1" applyFill="1" applyBorder="1" applyAlignment="1">
      <alignment horizontal="center" vertical="center" textRotation="90" wrapText="1"/>
    </xf>
    <xf numFmtId="164" fontId="1" fillId="2" borderId="15" xfId="0" applyNumberFormat="1" applyFont="1" applyFill="1" applyBorder="1" applyAlignment="1">
      <alignment horizontal="center" vertical="center" textRotation="90" wrapText="1"/>
    </xf>
    <xf numFmtId="49" fontId="36" fillId="2" borderId="4" xfId="0" applyNumberFormat="1" applyFont="1" applyFill="1" applyBorder="1" applyAlignment="1">
      <alignment horizontal="center" vertical="center" wrapText="1"/>
    </xf>
    <xf numFmtId="49" fontId="36" fillId="2" borderId="3" xfId="0" applyNumberFormat="1" applyFont="1" applyFill="1" applyBorder="1" applyAlignment="1">
      <alignment horizontal="center" vertical="center" wrapText="1"/>
    </xf>
    <xf numFmtId="0" fontId="36" fillId="2" borderId="4" xfId="0" applyFont="1" applyFill="1" applyBorder="1" applyAlignment="1">
      <alignment horizontal="center" vertical="center"/>
    </xf>
    <xf numFmtId="0" fontId="36" fillId="2" borderId="3" xfId="0" applyFont="1" applyFill="1" applyBorder="1" applyAlignment="1">
      <alignment horizontal="center" vertical="center"/>
    </xf>
    <xf numFmtId="20" fontId="36" fillId="2" borderId="2" xfId="0" applyNumberFormat="1" applyFont="1" applyFill="1" applyBorder="1" applyAlignment="1">
      <alignment horizontal="center" vertical="center"/>
    </xf>
    <xf numFmtId="0" fontId="36" fillId="2" borderId="2" xfId="0" applyFont="1" applyFill="1" applyBorder="1" applyAlignment="1">
      <alignment horizontal="center" vertical="center"/>
    </xf>
    <xf numFmtId="49" fontId="36" fillId="2" borderId="2" xfId="0" applyNumberFormat="1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14" fontId="1" fillId="2" borderId="22" xfId="0" applyNumberFormat="1" applyFont="1" applyFill="1" applyBorder="1" applyAlignment="1">
      <alignment horizontal="center" vertical="center" wrapText="1"/>
    </xf>
    <xf numFmtId="14" fontId="1" fillId="2" borderId="5" xfId="0" applyNumberFormat="1" applyFont="1" applyFill="1" applyBorder="1" applyAlignment="1">
      <alignment horizontal="center" vertical="center" wrapText="1"/>
    </xf>
    <xf numFmtId="0" fontId="41" fillId="2" borderId="2" xfId="0" applyFont="1" applyFill="1" applyBorder="1" applyAlignment="1">
      <alignment horizontal="center" vertical="center" wrapText="1"/>
    </xf>
    <xf numFmtId="0" fontId="41" fillId="2" borderId="23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top" wrapText="1"/>
    </xf>
    <xf numFmtId="0" fontId="9" fillId="2" borderId="20" xfId="0" applyFont="1" applyFill="1" applyBorder="1" applyAlignment="1">
      <alignment horizontal="center" vertical="top" wrapText="1"/>
    </xf>
    <xf numFmtId="0" fontId="9" fillId="2" borderId="21" xfId="0" applyFont="1" applyFill="1" applyBorder="1" applyAlignment="1">
      <alignment horizontal="center" vertical="top" wrapText="1"/>
    </xf>
    <xf numFmtId="164" fontId="1" fillId="2" borderId="4" xfId="0" applyNumberFormat="1" applyFont="1" applyFill="1" applyBorder="1" applyAlignment="1">
      <alignment horizontal="center" vertical="center" textRotation="90" wrapText="1"/>
    </xf>
    <xf numFmtId="0" fontId="11" fillId="2" borderId="0" xfId="0" applyFont="1" applyFill="1" applyAlignment="1">
      <alignment horizontal="center"/>
    </xf>
    <xf numFmtId="0" fontId="17" fillId="2" borderId="0" xfId="0" applyFont="1" applyFill="1" applyBorder="1" applyAlignment="1">
      <alignment horizontal="center" wrapText="1"/>
    </xf>
    <xf numFmtId="14" fontId="1" fillId="2" borderId="24" xfId="0" applyNumberFormat="1" applyFont="1" applyFill="1" applyBorder="1" applyAlignment="1">
      <alignment horizontal="center" vertical="center" wrapText="1"/>
    </xf>
    <xf numFmtId="14" fontId="1" fillId="2" borderId="25" xfId="0" applyNumberFormat="1" applyFont="1" applyFill="1" applyBorder="1" applyAlignment="1">
      <alignment horizontal="center" vertical="center" wrapText="1"/>
    </xf>
    <xf numFmtId="0" fontId="41" fillId="2" borderId="26" xfId="0" applyFont="1" applyFill="1" applyBorder="1" applyAlignment="1">
      <alignment horizontal="center" vertical="center" wrapText="1"/>
    </xf>
    <xf numFmtId="0" fontId="41" fillId="2" borderId="27" xfId="0" applyFont="1" applyFill="1" applyBorder="1" applyAlignment="1">
      <alignment horizontal="center" vertical="center" wrapText="1"/>
    </xf>
    <xf numFmtId="14" fontId="1" fillId="2" borderId="28" xfId="0" applyNumberFormat="1" applyFont="1" applyFill="1" applyBorder="1" applyAlignment="1">
      <alignment horizontal="center" vertical="center" wrapText="1"/>
    </xf>
    <xf numFmtId="14" fontId="1" fillId="2" borderId="29" xfId="0" applyNumberFormat="1" applyFont="1" applyFill="1" applyBorder="1" applyAlignment="1">
      <alignment horizontal="center" vertical="center" wrapText="1"/>
    </xf>
    <xf numFmtId="14" fontId="1" fillId="2" borderId="30" xfId="0" applyNumberFormat="1" applyFont="1" applyFill="1" applyBorder="1" applyAlignment="1">
      <alignment horizontal="center" vertical="center" wrapText="1"/>
    </xf>
    <xf numFmtId="49" fontId="36" fillId="2" borderId="1" xfId="0" applyNumberFormat="1" applyFont="1" applyFill="1" applyBorder="1" applyAlignment="1">
      <alignment horizontal="center" vertical="center" wrapText="1"/>
    </xf>
    <xf numFmtId="49" fontId="36" fillId="2" borderId="11" xfId="0" applyNumberFormat="1" applyFont="1" applyFill="1" applyBorder="1" applyAlignment="1">
      <alignment horizontal="center" vertical="center" wrapText="1"/>
    </xf>
    <xf numFmtId="49" fontId="36" fillId="2" borderId="31" xfId="0" applyNumberFormat="1" applyFont="1" applyFill="1" applyBorder="1" applyAlignment="1">
      <alignment horizontal="center" vertical="center" wrapText="1"/>
    </xf>
    <xf numFmtId="49" fontId="36" fillId="2" borderId="32" xfId="0" applyNumberFormat="1" applyFont="1" applyFill="1" applyBorder="1" applyAlignment="1">
      <alignment horizontal="center" vertical="center" wrapText="1"/>
    </xf>
    <xf numFmtId="49" fontId="36" fillId="2" borderId="33" xfId="0" applyNumberFormat="1" applyFont="1" applyFill="1" applyBorder="1" applyAlignment="1">
      <alignment horizontal="center" vertical="center" wrapText="1"/>
    </xf>
    <xf numFmtId="49" fontId="36" fillId="2" borderId="34" xfId="0" applyNumberFormat="1" applyFont="1" applyFill="1" applyBorder="1" applyAlignment="1">
      <alignment horizontal="center" vertical="center" wrapText="1"/>
    </xf>
    <xf numFmtId="0" fontId="51" fillId="0" borderId="0" xfId="0" applyFont="1" applyAlignment="1">
      <alignment horizontal="center" vertical="top"/>
    </xf>
    <xf numFmtId="0" fontId="48" fillId="2" borderId="2" xfId="0" applyFont="1" applyFill="1" applyBorder="1" applyAlignment="1">
      <alignment horizontal="left"/>
    </xf>
    <xf numFmtId="0" fontId="49" fillId="2" borderId="1" xfId="0" applyFont="1" applyFill="1" applyBorder="1" applyAlignment="1">
      <alignment horizontal="left"/>
    </xf>
    <xf numFmtId="0" fontId="49" fillId="2" borderId="11" xfId="0" applyFont="1" applyFill="1" applyBorder="1" applyAlignment="1">
      <alignment horizontal="left"/>
    </xf>
    <xf numFmtId="0" fontId="49" fillId="2" borderId="5" xfId="0" applyFont="1" applyFill="1" applyBorder="1" applyAlignment="1">
      <alignment horizontal="left"/>
    </xf>
    <xf numFmtId="0" fontId="36" fillId="2" borderId="0" xfId="0" applyFont="1" applyFill="1" applyBorder="1" applyAlignment="1">
      <alignment horizontal="right" wrapText="1"/>
    </xf>
    <xf numFmtId="0" fontId="49" fillId="2" borderId="2" xfId="0" applyFont="1" applyFill="1" applyBorder="1" applyAlignment="1">
      <alignment horizontal="left"/>
    </xf>
    <xf numFmtId="0" fontId="49" fillId="2" borderId="0" xfId="0" applyFont="1" applyFill="1" applyAlignment="1">
      <alignment horizontal="center" vertical="top"/>
    </xf>
    <xf numFmtId="0" fontId="50" fillId="2" borderId="0" xfId="0" applyFont="1" applyFill="1" applyAlignment="1">
      <alignment horizontal="center" vertical="top" wrapText="1"/>
    </xf>
    <xf numFmtId="0" fontId="51" fillId="2" borderId="1" xfId="0" applyFont="1" applyFill="1" applyBorder="1" applyAlignment="1">
      <alignment horizontal="center" vertical="center" wrapText="1"/>
    </xf>
    <xf numFmtId="0" fontId="51" fillId="2" borderId="11" xfId="0" applyFont="1" applyFill="1" applyBorder="1" applyAlignment="1">
      <alignment horizontal="center" vertical="center" wrapText="1"/>
    </xf>
    <xf numFmtId="0" fontId="51" fillId="2" borderId="5" xfId="0" applyFont="1" applyFill="1" applyBorder="1" applyAlignment="1">
      <alignment horizontal="center" vertical="center" wrapText="1"/>
    </xf>
    <xf numFmtId="0" fontId="51" fillId="2" borderId="15" xfId="0" applyFont="1" applyFill="1" applyBorder="1" applyAlignment="1">
      <alignment horizontal="center" vertical="top" wrapText="1"/>
    </xf>
    <xf numFmtId="0" fontId="51" fillId="2" borderId="8" xfId="0" applyFont="1" applyFill="1" applyBorder="1" applyAlignment="1">
      <alignment horizontal="center" vertical="top" wrapText="1"/>
    </xf>
    <xf numFmtId="0" fontId="51" fillId="2" borderId="6" xfId="0" applyFont="1" applyFill="1" applyBorder="1" applyAlignment="1">
      <alignment horizontal="center" vertical="top" wrapText="1"/>
    </xf>
    <xf numFmtId="0" fontId="48" fillId="0" borderId="2" xfId="0" applyFont="1" applyBorder="1" applyAlignment="1">
      <alignment horizontal="center"/>
    </xf>
    <xf numFmtId="0" fontId="48" fillId="0" borderId="23" xfId="0" applyFont="1" applyBorder="1" applyAlignment="1">
      <alignment horizontal="center"/>
    </xf>
    <xf numFmtId="0" fontId="48" fillId="0" borderId="1" xfId="0" applyFont="1" applyBorder="1" applyAlignment="1">
      <alignment horizontal="center"/>
    </xf>
    <xf numFmtId="0" fontId="48" fillId="0" borderId="31" xfId="0" applyFont="1" applyBorder="1" applyAlignment="1">
      <alignment horizontal="center"/>
    </xf>
    <xf numFmtId="0" fontId="48" fillId="0" borderId="32" xfId="0" applyFont="1" applyBorder="1" applyAlignment="1">
      <alignment horizontal="center"/>
    </xf>
    <xf numFmtId="0" fontId="48" fillId="0" borderId="34" xfId="0" applyFont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26" xfId="0" applyBorder="1" applyAlignment="1">
      <alignment horizontal="center"/>
    </xf>
    <xf numFmtId="0" fontId="49" fillId="0" borderId="37" xfId="0" applyFont="1" applyBorder="1" applyAlignment="1">
      <alignment horizontal="center" vertical="center"/>
    </xf>
    <xf numFmtId="0" fontId="49" fillId="0" borderId="47" xfId="0" applyFont="1" applyBorder="1" applyAlignment="1">
      <alignment horizontal="center" vertical="center"/>
    </xf>
    <xf numFmtId="0" fontId="48" fillId="0" borderId="46" xfId="0" applyFont="1" applyBorder="1" applyAlignment="1">
      <alignment horizontal="center"/>
    </xf>
    <xf numFmtId="0" fontId="48" fillId="0" borderId="30" xfId="0" applyFont="1" applyBorder="1" applyAlignment="1">
      <alignment horizontal="center"/>
    </xf>
    <xf numFmtId="0" fontId="49" fillId="0" borderId="48" xfId="0" applyFont="1" applyBorder="1" applyAlignment="1">
      <alignment horizontal="center" vertical="center"/>
    </xf>
    <xf numFmtId="0" fontId="48" fillId="0" borderId="3" xfId="0" applyFont="1" applyBorder="1" applyAlignment="1">
      <alignment horizontal="center"/>
    </xf>
    <xf numFmtId="0" fontId="48" fillId="0" borderId="41" xfId="0" applyFont="1" applyBorder="1" applyAlignment="1">
      <alignment horizontal="center"/>
    </xf>
    <xf numFmtId="0" fontId="48" fillId="0" borderId="10" xfId="0" applyFont="1" applyBorder="1" applyAlignment="1">
      <alignment horizontal="center"/>
    </xf>
    <xf numFmtId="0" fontId="48" fillId="0" borderId="36" xfId="0" applyFont="1" applyBorder="1" applyAlignment="1">
      <alignment horizontal="center"/>
    </xf>
    <xf numFmtId="0" fontId="49" fillId="0" borderId="55" xfId="0" applyFont="1" applyBorder="1" applyAlignment="1">
      <alignment horizontal="center" vertical="center"/>
    </xf>
    <xf numFmtId="0" fontId="49" fillId="0" borderId="22" xfId="0" applyFont="1" applyBorder="1" applyAlignment="1">
      <alignment horizontal="center" vertical="center"/>
    </xf>
    <xf numFmtId="0" fontId="49" fillId="0" borderId="56" xfId="0" applyFont="1" applyBorder="1" applyAlignment="1">
      <alignment horizontal="center" vertical="center"/>
    </xf>
    <xf numFmtId="0" fontId="0" fillId="0" borderId="47" xfId="0" applyBorder="1" applyAlignment="1">
      <alignment horizontal="center"/>
    </xf>
    <xf numFmtId="0" fontId="0" fillId="0" borderId="4" xfId="0" applyBorder="1" applyAlignment="1">
      <alignment horizontal="center"/>
    </xf>
    <xf numFmtId="0" fontId="48" fillId="0" borderId="26" xfId="0" applyFont="1" applyBorder="1" applyAlignment="1">
      <alignment horizontal="center"/>
    </xf>
    <xf numFmtId="0" fontId="48" fillId="0" borderId="27" xfId="0" applyFont="1" applyBorder="1" applyAlignment="1">
      <alignment horizontal="center"/>
    </xf>
    <xf numFmtId="0" fontId="48" fillId="0" borderId="13" xfId="0" applyFont="1" applyBorder="1" applyAlignment="1">
      <alignment horizontal="center"/>
    </xf>
    <xf numFmtId="0" fontId="48" fillId="0" borderId="57" xfId="0" applyFont="1" applyBorder="1" applyAlignment="1">
      <alignment horizontal="center"/>
    </xf>
    <xf numFmtId="0" fontId="49" fillId="0" borderId="28" xfId="0" applyFont="1" applyBorder="1" applyAlignment="1">
      <alignment horizontal="center" vertical="center"/>
    </xf>
    <xf numFmtId="0" fontId="49" fillId="0" borderId="24" xfId="0" applyFont="1" applyBorder="1" applyAlignment="1">
      <alignment horizontal="center" vertical="center"/>
    </xf>
    <xf numFmtId="0" fontId="49" fillId="0" borderId="35" xfId="0" applyFont="1" applyBorder="1" applyAlignment="1">
      <alignment horizontal="center" vertical="center"/>
    </xf>
    <xf numFmtId="0" fontId="49" fillId="0" borderId="38" xfId="0" applyFont="1" applyBorder="1" applyAlignment="1">
      <alignment horizontal="center" vertical="center"/>
    </xf>
    <xf numFmtId="0" fontId="49" fillId="0" borderId="49" xfId="0" applyFont="1" applyBorder="1" applyAlignment="1">
      <alignment horizontal="center" vertical="center"/>
    </xf>
    <xf numFmtId="0" fontId="49" fillId="0" borderId="50" xfId="0" applyFont="1" applyBorder="1" applyAlignment="1">
      <alignment horizontal="center" vertical="center"/>
    </xf>
    <xf numFmtId="0" fontId="49" fillId="0" borderId="51" xfId="0" applyFont="1" applyBorder="1" applyAlignment="1">
      <alignment horizontal="center" vertic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421822</xdr:colOff>
      <xdr:row>15</xdr:row>
      <xdr:rowOff>0</xdr:rowOff>
    </xdr:from>
    <xdr:to>
      <xdr:col>19</xdr:col>
      <xdr:colOff>187099</xdr:colOff>
      <xdr:row>16</xdr:row>
      <xdr:rowOff>422730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389679" y="7892144"/>
          <a:ext cx="6500813" cy="776516"/>
        </a:xfrm>
        <a:prstGeom prst="rect">
          <a:avLst/>
        </a:prstGeom>
      </xdr:spPr>
    </xdr:pic>
    <xdr:clientData/>
  </xdr:twoCellAnchor>
  <xdr:twoCellAnchor editAs="oneCell">
    <xdr:from>
      <xdr:col>13</xdr:col>
      <xdr:colOff>285750</xdr:colOff>
      <xdr:row>15</xdr:row>
      <xdr:rowOff>0</xdr:rowOff>
    </xdr:from>
    <xdr:to>
      <xdr:col>16</xdr:col>
      <xdr:colOff>440286</xdr:colOff>
      <xdr:row>18</xdr:row>
      <xdr:rowOff>537664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97CAC0C4-1039-46A9-B143-BC3EA45961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brightnessContrast bright="4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500" y="9606642"/>
          <a:ext cx="4195857" cy="17623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838200</xdr:colOff>
      <xdr:row>79</xdr:row>
      <xdr:rowOff>266700</xdr:rowOff>
    </xdr:from>
    <xdr:ext cx="6500813" cy="616404"/>
    <xdr:pic>
      <xdr:nvPicPr>
        <xdr:cNvPr id="10" name="Рисунок 9">
          <a:extLst>
            <a:ext uri="{FF2B5EF4-FFF2-40B4-BE49-F238E27FC236}">
              <a16:creationId xmlns:a16="http://schemas.microsoft.com/office/drawing/2014/main" id="{797583B5-F75C-48E6-B64C-437A10831D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41700" y="11633200"/>
          <a:ext cx="6500813" cy="616404"/>
        </a:xfrm>
        <a:prstGeom prst="rect">
          <a:avLst/>
        </a:prstGeom>
      </xdr:spPr>
    </xdr:pic>
    <xdr:clientData/>
  </xdr:oneCellAnchor>
  <xdr:oneCellAnchor>
    <xdr:from>
      <xdr:col>3</xdr:col>
      <xdr:colOff>3505199</xdr:colOff>
      <xdr:row>88</xdr:row>
      <xdr:rowOff>38101</xdr:rowOff>
    </xdr:from>
    <xdr:ext cx="5213351" cy="1981200"/>
    <xdr:pic>
      <xdr:nvPicPr>
        <xdr:cNvPr id="25" name="Рисунок 24">
          <a:extLst>
            <a:ext uri="{FF2B5EF4-FFF2-40B4-BE49-F238E27FC236}">
              <a16:creationId xmlns:a16="http://schemas.microsoft.com/office/drawing/2014/main" id="{74810173-2097-4008-A547-DB708C5756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brightnessContrast bright="4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93074" y="38101"/>
          <a:ext cx="5213351" cy="1981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1285876</xdr:colOff>
      <xdr:row>109</xdr:row>
      <xdr:rowOff>242887</xdr:rowOff>
    </xdr:from>
    <xdr:ext cx="7064373" cy="616404"/>
    <xdr:pic>
      <xdr:nvPicPr>
        <xdr:cNvPr id="26" name="Рисунок 25">
          <a:extLst>
            <a:ext uri="{FF2B5EF4-FFF2-40B4-BE49-F238E27FC236}">
              <a16:creationId xmlns:a16="http://schemas.microsoft.com/office/drawing/2014/main" id="{4D1FC8C8-E750-4645-97FA-8463DF2F61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272001" y="11609387"/>
          <a:ext cx="7064373" cy="616404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295276</xdr:colOff>
      <xdr:row>201</xdr:row>
      <xdr:rowOff>9526</xdr:rowOff>
    </xdr:from>
    <xdr:to>
      <xdr:col>9</xdr:col>
      <xdr:colOff>184151</xdr:colOff>
      <xdr:row>203</xdr:row>
      <xdr:rowOff>142518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B2F5F0BE-D34C-4F65-A89C-EB1E87F5EE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1" y="35671126"/>
          <a:ext cx="3622675" cy="5812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T235"/>
  <sheetViews>
    <sheetView zoomScale="55" zoomScaleNormal="55" workbookViewId="0">
      <selection activeCell="B62" sqref="B62"/>
    </sheetView>
  </sheetViews>
  <sheetFormatPr defaultColWidth="9" defaultRowHeight="30" customHeight="1" x14ac:dyDescent="0.3"/>
  <cols>
    <col min="1" max="1" width="4.85546875" style="29" customWidth="1"/>
    <col min="2" max="2" width="45.7109375" style="29" customWidth="1"/>
    <col min="3" max="4" width="8.7109375" style="29" customWidth="1"/>
    <col min="5" max="5" width="19.140625" style="29" customWidth="1"/>
    <col min="6" max="8" width="8.7109375" style="29" customWidth="1"/>
    <col min="9" max="9" width="16" style="29" customWidth="1"/>
    <col min="10" max="12" width="8.7109375" style="29" customWidth="1"/>
    <col min="13" max="13" width="15.7109375" style="29" customWidth="1"/>
    <col min="14" max="14" width="45.7109375" style="29" customWidth="1"/>
    <col min="15" max="16384" width="9" style="28"/>
  </cols>
  <sheetData>
    <row r="1" spans="1:18" ht="80.099999999999994" customHeight="1" x14ac:dyDescent="0.3">
      <c r="A1" s="372" t="s">
        <v>167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70"/>
      <c r="P1" s="70"/>
      <c r="Q1" s="70"/>
      <c r="R1" s="70"/>
    </row>
    <row r="2" spans="1:18" ht="74.25" customHeight="1" x14ac:dyDescent="0.3">
      <c r="A2" s="378" t="s">
        <v>166</v>
      </c>
      <c r="B2" s="378"/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378"/>
    </row>
    <row r="3" spans="1:18" ht="35.1" customHeight="1" x14ac:dyDescent="0.3">
      <c r="A3" s="373" t="s">
        <v>165</v>
      </c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  <c r="N3" s="373"/>
    </row>
    <row r="4" spans="1:18" ht="30" customHeight="1" x14ac:dyDescent="0.3">
      <c r="A4" s="366" t="s">
        <v>90</v>
      </c>
      <c r="B4" s="366" t="s">
        <v>89</v>
      </c>
      <c r="C4" s="367" t="s">
        <v>88</v>
      </c>
      <c r="D4" s="367" t="s">
        <v>87</v>
      </c>
      <c r="E4" s="376" t="s">
        <v>164</v>
      </c>
      <c r="F4" s="367" t="s">
        <v>85</v>
      </c>
      <c r="G4" s="367" t="s">
        <v>84</v>
      </c>
      <c r="H4" s="367" t="s">
        <v>83</v>
      </c>
      <c r="I4" s="366" t="s">
        <v>163</v>
      </c>
      <c r="J4" s="370" t="s">
        <v>124</v>
      </c>
      <c r="K4" s="367" t="s">
        <v>80</v>
      </c>
      <c r="L4" s="367" t="s">
        <v>79</v>
      </c>
      <c r="M4" s="366" t="s">
        <v>78</v>
      </c>
      <c r="N4" s="367" t="s">
        <v>153</v>
      </c>
    </row>
    <row r="5" spans="1:18" ht="27.75" customHeight="1" x14ac:dyDescent="0.3">
      <c r="A5" s="366"/>
      <c r="B5" s="366"/>
      <c r="C5" s="367"/>
      <c r="D5" s="367"/>
      <c r="E5" s="377"/>
      <c r="F5" s="367"/>
      <c r="G5" s="367"/>
      <c r="H5" s="367"/>
      <c r="I5" s="366"/>
      <c r="J5" s="370"/>
      <c r="K5" s="367"/>
      <c r="L5" s="367"/>
      <c r="M5" s="366"/>
      <c r="N5" s="367"/>
    </row>
    <row r="6" spans="1:18" ht="18.75" x14ac:dyDescent="0.3">
      <c r="A6" s="67">
        <v>1</v>
      </c>
      <c r="B6" s="67">
        <v>2</v>
      </c>
      <c r="C6" s="67">
        <v>3</v>
      </c>
      <c r="D6" s="67">
        <v>4</v>
      </c>
      <c r="E6" s="67">
        <v>5</v>
      </c>
      <c r="F6" s="67">
        <v>6</v>
      </c>
      <c r="G6" s="67">
        <v>7</v>
      </c>
      <c r="H6" s="67">
        <v>8</v>
      </c>
      <c r="I6" s="67">
        <v>9</v>
      </c>
      <c r="J6" s="67">
        <v>10</v>
      </c>
      <c r="K6" s="67">
        <v>11</v>
      </c>
      <c r="L6" s="67">
        <v>12</v>
      </c>
      <c r="M6" s="67">
        <v>13</v>
      </c>
      <c r="N6" s="67">
        <v>14</v>
      </c>
    </row>
    <row r="7" spans="1:18" ht="18.75" x14ac:dyDescent="0.3">
      <c r="A7" s="31">
        <v>1</v>
      </c>
      <c r="B7" s="32" t="s">
        <v>123</v>
      </c>
      <c r="C7" s="31">
        <f t="shared" ref="C7:C18" si="0">H7+I7+J7</f>
        <v>72</v>
      </c>
      <c r="D7" s="31">
        <v>0</v>
      </c>
      <c r="E7" s="31">
        <v>16</v>
      </c>
      <c r="F7" s="31">
        <v>0</v>
      </c>
      <c r="G7" s="31">
        <v>16</v>
      </c>
      <c r="H7" s="31">
        <f t="shared" ref="H7:H18" si="1">D7+E7+F7+G7</f>
        <v>32</v>
      </c>
      <c r="I7" s="31">
        <v>40</v>
      </c>
      <c r="J7" s="31">
        <v>0</v>
      </c>
      <c r="K7" s="31">
        <f t="shared" ref="K7:K18" si="2">H7/16</f>
        <v>2</v>
      </c>
      <c r="L7" s="31">
        <f t="shared" ref="L7:L18" si="3">C7/36</f>
        <v>2</v>
      </c>
      <c r="M7" s="31" t="s">
        <v>59</v>
      </c>
      <c r="N7" s="30" t="s">
        <v>122</v>
      </c>
    </row>
    <row r="8" spans="1:18" ht="21.75" customHeight="1" x14ac:dyDescent="0.3">
      <c r="A8" s="31">
        <v>2</v>
      </c>
      <c r="B8" s="55" t="s">
        <v>162</v>
      </c>
      <c r="C8" s="31">
        <f t="shared" si="0"/>
        <v>144</v>
      </c>
      <c r="D8" s="31">
        <v>32</v>
      </c>
      <c r="E8" s="31">
        <v>16</v>
      </c>
      <c r="F8" s="31">
        <v>0</v>
      </c>
      <c r="G8" s="31">
        <v>16</v>
      </c>
      <c r="H8" s="31">
        <f t="shared" si="1"/>
        <v>64</v>
      </c>
      <c r="I8" s="31">
        <v>60</v>
      </c>
      <c r="J8" s="31">
        <v>20</v>
      </c>
      <c r="K8" s="31">
        <f t="shared" si="2"/>
        <v>4</v>
      </c>
      <c r="L8" s="31">
        <f t="shared" si="3"/>
        <v>4</v>
      </c>
      <c r="M8" s="31" t="s">
        <v>62</v>
      </c>
      <c r="N8" s="30" t="s">
        <v>151</v>
      </c>
    </row>
    <row r="9" spans="1:18" s="54" customFormat="1" ht="39" customHeight="1" x14ac:dyDescent="0.3">
      <c r="A9" s="31">
        <v>3</v>
      </c>
      <c r="B9" s="55" t="s">
        <v>161</v>
      </c>
      <c r="C9" s="31">
        <f t="shared" si="0"/>
        <v>72</v>
      </c>
      <c r="D9" s="31">
        <v>16</v>
      </c>
      <c r="E9" s="31">
        <v>8</v>
      </c>
      <c r="F9" s="31">
        <v>0</v>
      </c>
      <c r="G9" s="31">
        <v>8</v>
      </c>
      <c r="H9" s="31">
        <f t="shared" si="1"/>
        <v>32</v>
      </c>
      <c r="I9" s="31">
        <v>40</v>
      </c>
      <c r="J9" s="31">
        <v>0</v>
      </c>
      <c r="K9" s="31">
        <f t="shared" si="2"/>
        <v>2</v>
      </c>
      <c r="L9" s="31">
        <f t="shared" si="3"/>
        <v>2</v>
      </c>
      <c r="M9" s="31" t="s">
        <v>59</v>
      </c>
      <c r="N9" s="30" t="s">
        <v>160</v>
      </c>
    </row>
    <row r="10" spans="1:18" ht="18.75" x14ac:dyDescent="0.3">
      <c r="A10" s="31">
        <v>4</v>
      </c>
      <c r="B10" s="69" t="s">
        <v>56</v>
      </c>
      <c r="C10" s="31">
        <f t="shared" si="0"/>
        <v>108</v>
      </c>
      <c r="D10" s="31">
        <v>16</v>
      </c>
      <c r="E10" s="31">
        <v>8</v>
      </c>
      <c r="F10" s="31">
        <v>0</v>
      </c>
      <c r="G10" s="31">
        <v>8</v>
      </c>
      <c r="H10" s="31">
        <f t="shared" si="1"/>
        <v>32</v>
      </c>
      <c r="I10" s="31">
        <v>22</v>
      </c>
      <c r="J10" s="31">
        <v>54</v>
      </c>
      <c r="K10" s="31">
        <f t="shared" si="2"/>
        <v>2</v>
      </c>
      <c r="L10" s="31">
        <f t="shared" si="3"/>
        <v>3</v>
      </c>
      <c r="M10" s="31" t="s">
        <v>62</v>
      </c>
      <c r="N10" s="30" t="s">
        <v>67</v>
      </c>
    </row>
    <row r="11" spans="1:18" ht="37.5" x14ac:dyDescent="0.3">
      <c r="A11" s="31">
        <v>5</v>
      </c>
      <c r="B11" s="32" t="s">
        <v>143</v>
      </c>
      <c r="C11" s="31">
        <f t="shared" si="0"/>
        <v>72</v>
      </c>
      <c r="D11" s="31">
        <v>16</v>
      </c>
      <c r="E11" s="31">
        <v>0</v>
      </c>
      <c r="F11" s="31">
        <v>8</v>
      </c>
      <c r="G11" s="31">
        <v>8</v>
      </c>
      <c r="H11" s="31">
        <f t="shared" si="1"/>
        <v>32</v>
      </c>
      <c r="I11" s="31">
        <v>40</v>
      </c>
      <c r="J11" s="31">
        <v>0</v>
      </c>
      <c r="K11" s="31">
        <f t="shared" si="2"/>
        <v>2</v>
      </c>
      <c r="L11" s="31">
        <f t="shared" si="3"/>
        <v>2</v>
      </c>
      <c r="M11" s="31" t="s">
        <v>59</v>
      </c>
      <c r="N11" s="30" t="s">
        <v>102</v>
      </c>
    </row>
    <row r="12" spans="1:18" ht="22.5" customHeight="1" x14ac:dyDescent="0.3">
      <c r="A12" s="31">
        <v>6</v>
      </c>
      <c r="B12" s="55" t="s">
        <v>159</v>
      </c>
      <c r="C12" s="31">
        <f t="shared" si="0"/>
        <v>180</v>
      </c>
      <c r="D12" s="31">
        <v>32</v>
      </c>
      <c r="E12" s="31">
        <v>16</v>
      </c>
      <c r="F12" s="31">
        <v>0</v>
      </c>
      <c r="G12" s="31">
        <v>16</v>
      </c>
      <c r="H12" s="31">
        <f t="shared" si="1"/>
        <v>64</v>
      </c>
      <c r="I12" s="31">
        <v>62</v>
      </c>
      <c r="J12" s="31">
        <v>54</v>
      </c>
      <c r="K12" s="31">
        <f t="shared" si="2"/>
        <v>4</v>
      </c>
      <c r="L12" s="31">
        <f t="shared" si="3"/>
        <v>5</v>
      </c>
      <c r="M12" s="31" t="s">
        <v>62</v>
      </c>
      <c r="N12" s="30" t="s">
        <v>67</v>
      </c>
    </row>
    <row r="13" spans="1:18" ht="21.75" customHeight="1" x14ac:dyDescent="0.3">
      <c r="A13" s="31">
        <v>7</v>
      </c>
      <c r="B13" s="55" t="s">
        <v>158</v>
      </c>
      <c r="C13" s="31">
        <f t="shared" si="0"/>
        <v>108</v>
      </c>
      <c r="D13" s="31">
        <v>16</v>
      </c>
      <c r="E13" s="31">
        <v>8</v>
      </c>
      <c r="F13" s="31">
        <v>0</v>
      </c>
      <c r="G13" s="31">
        <v>8</v>
      </c>
      <c r="H13" s="31">
        <f t="shared" si="1"/>
        <v>32</v>
      </c>
      <c r="I13" s="31">
        <v>22</v>
      </c>
      <c r="J13" s="31">
        <v>54</v>
      </c>
      <c r="K13" s="31">
        <f t="shared" si="2"/>
        <v>2</v>
      </c>
      <c r="L13" s="31">
        <f t="shared" si="3"/>
        <v>3</v>
      </c>
      <c r="M13" s="31" t="s">
        <v>62</v>
      </c>
      <c r="N13" s="30" t="s">
        <v>67</v>
      </c>
    </row>
    <row r="14" spans="1:18" ht="37.5" x14ac:dyDescent="0.3">
      <c r="A14" s="31">
        <v>8</v>
      </c>
      <c r="B14" s="32" t="s">
        <v>150</v>
      </c>
      <c r="C14" s="31">
        <f t="shared" si="0"/>
        <v>72</v>
      </c>
      <c r="D14" s="31">
        <v>0</v>
      </c>
      <c r="E14" s="31">
        <v>16</v>
      </c>
      <c r="F14" s="31">
        <v>0</v>
      </c>
      <c r="G14" s="31">
        <v>16</v>
      </c>
      <c r="H14" s="31">
        <f t="shared" si="1"/>
        <v>32</v>
      </c>
      <c r="I14" s="31">
        <v>40</v>
      </c>
      <c r="J14" s="31">
        <v>0</v>
      </c>
      <c r="K14" s="31">
        <f t="shared" si="2"/>
        <v>2</v>
      </c>
      <c r="L14" s="31">
        <f t="shared" si="3"/>
        <v>2</v>
      </c>
      <c r="M14" s="31" t="s">
        <v>59</v>
      </c>
      <c r="N14" s="30" t="s">
        <v>149</v>
      </c>
    </row>
    <row r="15" spans="1:18" ht="22.5" customHeight="1" x14ac:dyDescent="0.3">
      <c r="A15" s="31">
        <v>9</v>
      </c>
      <c r="B15" s="32" t="s">
        <v>118</v>
      </c>
      <c r="C15" s="31">
        <f t="shared" si="0"/>
        <v>72</v>
      </c>
      <c r="D15" s="31">
        <v>0</v>
      </c>
      <c r="E15" s="31">
        <v>0</v>
      </c>
      <c r="F15" s="31">
        <v>32</v>
      </c>
      <c r="G15" s="31">
        <v>0</v>
      </c>
      <c r="H15" s="31">
        <f t="shared" si="1"/>
        <v>32</v>
      </c>
      <c r="I15" s="31">
        <v>40</v>
      </c>
      <c r="J15" s="31">
        <v>0</v>
      </c>
      <c r="K15" s="31">
        <f t="shared" si="2"/>
        <v>2</v>
      </c>
      <c r="L15" s="31">
        <f t="shared" si="3"/>
        <v>2</v>
      </c>
      <c r="M15" s="31" t="s">
        <v>59</v>
      </c>
      <c r="N15" s="30" t="s">
        <v>67</v>
      </c>
    </row>
    <row r="16" spans="1:18" ht="37.5" x14ac:dyDescent="0.3">
      <c r="A16" s="31">
        <v>10</v>
      </c>
      <c r="B16" s="63" t="s">
        <v>148</v>
      </c>
      <c r="C16" s="31">
        <f t="shared" si="0"/>
        <v>72</v>
      </c>
      <c r="D16" s="31">
        <v>0</v>
      </c>
      <c r="E16" s="31">
        <v>16</v>
      </c>
      <c r="F16" s="31">
        <v>0</v>
      </c>
      <c r="G16" s="31">
        <v>16</v>
      </c>
      <c r="H16" s="31">
        <f t="shared" si="1"/>
        <v>32</v>
      </c>
      <c r="I16" s="31">
        <v>40</v>
      </c>
      <c r="J16" s="31">
        <v>0</v>
      </c>
      <c r="K16" s="31">
        <f t="shared" si="2"/>
        <v>2</v>
      </c>
      <c r="L16" s="31">
        <f t="shared" si="3"/>
        <v>2</v>
      </c>
      <c r="M16" s="31" t="s">
        <v>59</v>
      </c>
      <c r="N16" s="30" t="s">
        <v>110</v>
      </c>
    </row>
    <row r="17" spans="1:14" ht="18.75" x14ac:dyDescent="0.3">
      <c r="A17" s="31">
        <v>11</v>
      </c>
      <c r="B17" s="55" t="s">
        <v>145</v>
      </c>
      <c r="C17" s="31">
        <f t="shared" si="0"/>
        <v>36</v>
      </c>
      <c r="D17" s="31">
        <v>0</v>
      </c>
      <c r="E17" s="31">
        <v>16</v>
      </c>
      <c r="F17" s="31">
        <v>0</v>
      </c>
      <c r="G17" s="31">
        <v>0</v>
      </c>
      <c r="H17" s="31">
        <f t="shared" si="1"/>
        <v>16</v>
      </c>
      <c r="I17" s="31">
        <v>20</v>
      </c>
      <c r="J17" s="31">
        <v>0</v>
      </c>
      <c r="K17" s="31">
        <f t="shared" si="2"/>
        <v>1</v>
      </c>
      <c r="L17" s="31">
        <f t="shared" si="3"/>
        <v>1</v>
      </c>
      <c r="M17" s="31" t="s">
        <v>59</v>
      </c>
      <c r="N17" s="30" t="s">
        <v>58</v>
      </c>
    </row>
    <row r="18" spans="1:14" ht="75" x14ac:dyDescent="0.3">
      <c r="A18" s="31">
        <v>12</v>
      </c>
      <c r="B18" s="32" t="s">
        <v>157</v>
      </c>
      <c r="C18" s="31">
        <f t="shared" si="0"/>
        <v>72</v>
      </c>
      <c r="D18" s="31">
        <v>16</v>
      </c>
      <c r="E18" s="31">
        <v>8</v>
      </c>
      <c r="F18" s="31">
        <v>0</v>
      </c>
      <c r="G18" s="31">
        <v>8</v>
      </c>
      <c r="H18" s="31">
        <f t="shared" si="1"/>
        <v>32</v>
      </c>
      <c r="I18" s="31">
        <v>40</v>
      </c>
      <c r="J18" s="31">
        <v>0</v>
      </c>
      <c r="K18" s="31">
        <f t="shared" si="2"/>
        <v>2</v>
      </c>
      <c r="L18" s="31">
        <f t="shared" si="3"/>
        <v>2</v>
      </c>
      <c r="M18" s="31" t="s">
        <v>59</v>
      </c>
      <c r="N18" s="30" t="s">
        <v>67</v>
      </c>
    </row>
    <row r="19" spans="1:14" ht="18.75" x14ac:dyDescent="0.3">
      <c r="A19" s="67"/>
      <c r="B19" s="68" t="s">
        <v>66</v>
      </c>
      <c r="C19" s="67">
        <f t="shared" ref="C19:L19" si="4">SUM(C7:C18)</f>
        <v>1080</v>
      </c>
      <c r="D19" s="67">
        <f t="shared" si="4"/>
        <v>144</v>
      </c>
      <c r="E19" s="67">
        <f t="shared" si="4"/>
        <v>128</v>
      </c>
      <c r="F19" s="67">
        <f t="shared" si="4"/>
        <v>40</v>
      </c>
      <c r="G19" s="67">
        <f t="shared" si="4"/>
        <v>120</v>
      </c>
      <c r="H19" s="67">
        <f t="shared" si="4"/>
        <v>432</v>
      </c>
      <c r="I19" s="67">
        <f t="shared" si="4"/>
        <v>466</v>
      </c>
      <c r="J19" s="67">
        <f t="shared" si="4"/>
        <v>182</v>
      </c>
      <c r="K19" s="67">
        <f t="shared" si="4"/>
        <v>27</v>
      </c>
      <c r="L19" s="67">
        <f t="shared" si="4"/>
        <v>30</v>
      </c>
      <c r="M19" s="66" t="s">
        <v>156</v>
      </c>
      <c r="N19" s="65"/>
    </row>
    <row r="20" spans="1:14" ht="36.75" customHeight="1" x14ac:dyDescent="0.3">
      <c r="A20" s="31">
        <v>1</v>
      </c>
      <c r="B20" s="32" t="s">
        <v>60</v>
      </c>
      <c r="C20" s="31">
        <f>H20+I20+J20</f>
        <v>48</v>
      </c>
      <c r="D20" s="31">
        <v>0</v>
      </c>
      <c r="E20" s="31">
        <v>48</v>
      </c>
      <c r="F20" s="31">
        <v>0</v>
      </c>
      <c r="G20" s="31">
        <v>0</v>
      </c>
      <c r="H20" s="31">
        <f>D20+E20+F20+G20</f>
        <v>48</v>
      </c>
      <c r="I20" s="31">
        <v>0</v>
      </c>
      <c r="J20" s="31">
        <v>0</v>
      </c>
      <c r="K20" s="31">
        <f>H20/16</f>
        <v>3</v>
      </c>
      <c r="L20" s="31">
        <v>0</v>
      </c>
      <c r="M20" s="31"/>
      <c r="N20" s="30" t="s">
        <v>58</v>
      </c>
    </row>
    <row r="21" spans="1:14" ht="28.5" customHeight="1" x14ac:dyDescent="0.3">
      <c r="A21" s="31">
        <v>2</v>
      </c>
      <c r="B21" s="55" t="s">
        <v>139</v>
      </c>
      <c r="C21" s="31">
        <f>H21+I21+J21</f>
        <v>36</v>
      </c>
      <c r="D21" s="31">
        <v>8</v>
      </c>
      <c r="E21" s="31">
        <v>4</v>
      </c>
      <c r="F21" s="31">
        <v>0</v>
      </c>
      <c r="G21" s="31">
        <v>4</v>
      </c>
      <c r="H21" s="31">
        <f>D21+E21+F21+G21</f>
        <v>16</v>
      </c>
      <c r="I21" s="31">
        <v>20</v>
      </c>
      <c r="J21" s="31">
        <v>0</v>
      </c>
      <c r="K21" s="31">
        <f>H21/16</f>
        <v>1</v>
      </c>
      <c r="L21" s="31">
        <f>C21/36</f>
        <v>1</v>
      </c>
      <c r="M21" s="31"/>
      <c r="N21" s="30" t="s">
        <v>138</v>
      </c>
    </row>
    <row r="22" spans="1:14" s="52" customFormat="1" ht="37.5" x14ac:dyDescent="0.3">
      <c r="A22" s="31">
        <v>3</v>
      </c>
      <c r="B22" s="32" t="s">
        <v>111</v>
      </c>
      <c r="C22" s="31">
        <f>H22+I22+J22</f>
        <v>36</v>
      </c>
      <c r="D22" s="31">
        <v>0</v>
      </c>
      <c r="E22" s="31">
        <v>16</v>
      </c>
      <c r="F22" s="31">
        <v>0</v>
      </c>
      <c r="G22" s="31">
        <v>0</v>
      </c>
      <c r="H22" s="31">
        <f>SUM(D22:G22)</f>
        <v>16</v>
      </c>
      <c r="I22" s="31">
        <v>20</v>
      </c>
      <c r="J22" s="31">
        <v>0</v>
      </c>
      <c r="K22" s="31">
        <f>H22/16</f>
        <v>1</v>
      </c>
      <c r="L22" s="31">
        <v>1</v>
      </c>
      <c r="M22" s="62"/>
      <c r="N22" s="30" t="s">
        <v>110</v>
      </c>
    </row>
    <row r="23" spans="1:14" s="52" customFormat="1" ht="18.75" x14ac:dyDescent="0.3">
      <c r="A23" s="45"/>
      <c r="B23" s="56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3"/>
      <c r="N23" s="64"/>
    </row>
    <row r="24" spans="1:14" s="52" customFormat="1" ht="18.75" x14ac:dyDescent="0.3">
      <c r="A24" s="45"/>
      <c r="B24" s="56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3"/>
      <c r="N24" s="64"/>
    </row>
    <row r="25" spans="1:14" s="52" customFormat="1" ht="18.75" x14ac:dyDescent="0.3">
      <c r="A25" s="374" t="s">
        <v>155</v>
      </c>
      <c r="B25" s="374"/>
      <c r="C25" s="374"/>
      <c r="D25" s="374"/>
      <c r="E25" s="374"/>
      <c r="F25" s="374"/>
      <c r="G25" s="374"/>
      <c r="H25" s="374"/>
      <c r="I25" s="374"/>
      <c r="J25" s="374"/>
      <c r="K25" s="374"/>
      <c r="L25" s="374"/>
      <c r="M25" s="374"/>
      <c r="N25" s="374"/>
    </row>
    <row r="26" spans="1:14" ht="18.75" x14ac:dyDescent="0.3">
      <c r="A26" s="375" t="s">
        <v>154</v>
      </c>
      <c r="B26" s="375"/>
      <c r="C26" s="375"/>
      <c r="D26" s="375"/>
      <c r="E26" s="375"/>
      <c r="F26" s="375"/>
      <c r="G26" s="375"/>
      <c r="H26" s="375"/>
      <c r="I26" s="375"/>
      <c r="J26" s="375"/>
      <c r="K26" s="375"/>
      <c r="L26" s="375"/>
      <c r="M26" s="375"/>
      <c r="N26" s="375"/>
    </row>
    <row r="27" spans="1:14" ht="30" customHeight="1" x14ac:dyDescent="0.3">
      <c r="A27" s="366" t="s">
        <v>90</v>
      </c>
      <c r="B27" s="366" t="s">
        <v>89</v>
      </c>
      <c r="C27" s="367" t="s">
        <v>88</v>
      </c>
      <c r="D27" s="367" t="s">
        <v>87</v>
      </c>
      <c r="E27" s="367" t="s">
        <v>86</v>
      </c>
      <c r="F27" s="367" t="s">
        <v>85</v>
      </c>
      <c r="G27" s="367" t="s">
        <v>84</v>
      </c>
      <c r="H27" s="367" t="s">
        <v>83</v>
      </c>
      <c r="I27" s="367" t="s">
        <v>82</v>
      </c>
      <c r="J27" s="367" t="str">
        <f>$J$4</f>
        <v>Контр</v>
      </c>
      <c r="K27" s="367" t="s">
        <v>80</v>
      </c>
      <c r="L27" s="367" t="s">
        <v>79</v>
      </c>
      <c r="M27" s="366" t="s">
        <v>78</v>
      </c>
      <c r="N27" s="367" t="s">
        <v>153</v>
      </c>
    </row>
    <row r="28" spans="1:14" ht="30" customHeight="1" x14ac:dyDescent="0.3">
      <c r="A28" s="367"/>
      <c r="B28" s="367"/>
      <c r="C28" s="367"/>
      <c r="D28" s="367"/>
      <c r="E28" s="367"/>
      <c r="F28" s="367"/>
      <c r="G28" s="367"/>
      <c r="H28" s="367"/>
      <c r="I28" s="367"/>
      <c r="J28" s="367"/>
      <c r="K28" s="367"/>
      <c r="L28" s="367"/>
      <c r="M28" s="367"/>
      <c r="N28" s="367"/>
    </row>
    <row r="29" spans="1:14" ht="18.75" x14ac:dyDescent="0.3">
      <c r="A29" s="37">
        <v>1</v>
      </c>
      <c r="B29" s="37">
        <v>2</v>
      </c>
      <c r="C29" s="37">
        <v>3</v>
      </c>
      <c r="D29" s="37">
        <v>4</v>
      </c>
      <c r="E29" s="37">
        <v>5</v>
      </c>
      <c r="F29" s="37">
        <v>6</v>
      </c>
      <c r="G29" s="37">
        <v>7</v>
      </c>
      <c r="H29" s="37">
        <v>8</v>
      </c>
      <c r="I29" s="37">
        <v>9</v>
      </c>
      <c r="J29" s="37">
        <v>10</v>
      </c>
      <c r="K29" s="37">
        <v>11</v>
      </c>
      <c r="L29" s="37">
        <v>12</v>
      </c>
      <c r="M29" s="37">
        <v>13</v>
      </c>
      <c r="N29" s="37">
        <v>14</v>
      </c>
    </row>
    <row r="30" spans="1:14" ht="23.25" customHeight="1" x14ac:dyDescent="0.3">
      <c r="A30" s="31">
        <v>1</v>
      </c>
      <c r="B30" s="55" t="s">
        <v>123</v>
      </c>
      <c r="C30" s="31">
        <f t="shared" ref="C30:C41" si="5">H30+I30+J30</f>
        <v>72</v>
      </c>
      <c r="D30" s="31">
        <v>0</v>
      </c>
      <c r="E30" s="31">
        <v>16</v>
      </c>
      <c r="F30" s="31">
        <v>0</v>
      </c>
      <c r="G30" s="31">
        <v>16</v>
      </c>
      <c r="H30" s="31">
        <f t="shared" ref="H30:H41" si="6">D30+E30+F30+G30</f>
        <v>32</v>
      </c>
      <c r="I30" s="31">
        <v>40</v>
      </c>
      <c r="J30" s="31">
        <v>0</v>
      </c>
      <c r="K30" s="31">
        <f t="shared" ref="K30:K41" si="7">H30/16</f>
        <v>2</v>
      </c>
      <c r="L30" s="31">
        <f t="shared" ref="L30:L41" si="8">C30/36</f>
        <v>2</v>
      </c>
      <c r="M30" s="31" t="s">
        <v>59</v>
      </c>
      <c r="N30" s="30" t="s">
        <v>122</v>
      </c>
    </row>
    <row r="31" spans="1:14" ht="24.75" customHeight="1" x14ac:dyDescent="0.3">
      <c r="A31" s="31">
        <v>2</v>
      </c>
      <c r="B31" s="55" t="s">
        <v>152</v>
      </c>
      <c r="C31" s="31">
        <f t="shared" si="5"/>
        <v>144</v>
      </c>
      <c r="D31" s="31">
        <v>16</v>
      </c>
      <c r="E31" s="31">
        <v>16</v>
      </c>
      <c r="F31" s="31">
        <v>0</v>
      </c>
      <c r="G31" s="31">
        <v>16</v>
      </c>
      <c r="H31" s="31">
        <f t="shared" si="6"/>
        <v>48</v>
      </c>
      <c r="I31" s="31">
        <v>42</v>
      </c>
      <c r="J31" s="31">
        <v>54</v>
      </c>
      <c r="K31" s="31">
        <f t="shared" si="7"/>
        <v>3</v>
      </c>
      <c r="L31" s="31">
        <f t="shared" si="8"/>
        <v>4</v>
      </c>
      <c r="M31" s="31" t="s">
        <v>62</v>
      </c>
      <c r="N31" s="30" t="s">
        <v>151</v>
      </c>
    </row>
    <row r="32" spans="1:14" ht="37.5" x14ac:dyDescent="0.3">
      <c r="A32" s="31">
        <v>3</v>
      </c>
      <c r="B32" s="32" t="s">
        <v>150</v>
      </c>
      <c r="C32" s="31">
        <f t="shared" si="5"/>
        <v>72</v>
      </c>
      <c r="D32" s="31">
        <v>0</v>
      </c>
      <c r="E32" s="31">
        <v>16</v>
      </c>
      <c r="F32" s="31">
        <v>0</v>
      </c>
      <c r="G32" s="31">
        <v>16</v>
      </c>
      <c r="H32" s="31">
        <f t="shared" si="6"/>
        <v>32</v>
      </c>
      <c r="I32" s="31">
        <v>13</v>
      </c>
      <c r="J32" s="31">
        <v>27</v>
      </c>
      <c r="K32" s="31">
        <f t="shared" si="7"/>
        <v>2</v>
      </c>
      <c r="L32" s="31">
        <f t="shared" si="8"/>
        <v>2</v>
      </c>
      <c r="M32" s="31" t="s">
        <v>62</v>
      </c>
      <c r="N32" s="30" t="s">
        <v>149</v>
      </c>
    </row>
    <row r="33" spans="1:14" ht="37.5" x14ac:dyDescent="0.3">
      <c r="A33" s="31">
        <v>4</v>
      </c>
      <c r="B33" s="63" t="s">
        <v>148</v>
      </c>
      <c r="C33" s="31">
        <f t="shared" si="5"/>
        <v>72</v>
      </c>
      <c r="D33" s="31">
        <v>0</v>
      </c>
      <c r="E33" s="31">
        <v>16</v>
      </c>
      <c r="F33" s="31">
        <v>0</v>
      </c>
      <c r="G33" s="31">
        <v>16</v>
      </c>
      <c r="H33" s="31">
        <f t="shared" si="6"/>
        <v>32</v>
      </c>
      <c r="I33" s="31">
        <v>13</v>
      </c>
      <c r="J33" s="31">
        <v>27</v>
      </c>
      <c r="K33" s="31">
        <f t="shared" si="7"/>
        <v>2</v>
      </c>
      <c r="L33" s="31">
        <f t="shared" si="8"/>
        <v>2</v>
      </c>
      <c r="M33" s="31" t="s">
        <v>62</v>
      </c>
      <c r="N33" s="30" t="s">
        <v>110</v>
      </c>
    </row>
    <row r="34" spans="1:14" ht="18.75" x14ac:dyDescent="0.3">
      <c r="A34" s="31">
        <v>5</v>
      </c>
      <c r="B34" s="55" t="s">
        <v>56</v>
      </c>
      <c r="C34" s="31">
        <f t="shared" si="5"/>
        <v>108</v>
      </c>
      <c r="D34" s="31">
        <v>16</v>
      </c>
      <c r="E34" s="31">
        <v>8</v>
      </c>
      <c r="F34" s="31">
        <v>0</v>
      </c>
      <c r="G34" s="31">
        <v>8</v>
      </c>
      <c r="H34" s="31">
        <f t="shared" si="6"/>
        <v>32</v>
      </c>
      <c r="I34" s="31">
        <v>22</v>
      </c>
      <c r="J34" s="31">
        <v>54</v>
      </c>
      <c r="K34" s="31">
        <f t="shared" si="7"/>
        <v>2</v>
      </c>
      <c r="L34" s="31">
        <f t="shared" si="8"/>
        <v>3</v>
      </c>
      <c r="M34" s="31" t="s">
        <v>62</v>
      </c>
      <c r="N34" s="30" t="s">
        <v>67</v>
      </c>
    </row>
    <row r="35" spans="1:14" ht="18.75" x14ac:dyDescent="0.3">
      <c r="A35" s="31">
        <v>6</v>
      </c>
      <c r="B35" s="32" t="s">
        <v>147</v>
      </c>
      <c r="C35" s="31">
        <f t="shared" si="5"/>
        <v>72</v>
      </c>
      <c r="D35" s="31">
        <v>16</v>
      </c>
      <c r="E35" s="31">
        <v>8</v>
      </c>
      <c r="F35" s="31">
        <v>0</v>
      </c>
      <c r="G35" s="31">
        <v>8</v>
      </c>
      <c r="H35" s="31">
        <f t="shared" si="6"/>
        <v>32</v>
      </c>
      <c r="I35" s="31">
        <v>40</v>
      </c>
      <c r="J35" s="31">
        <v>0</v>
      </c>
      <c r="K35" s="31">
        <f t="shared" si="7"/>
        <v>2</v>
      </c>
      <c r="L35" s="31">
        <f t="shared" si="8"/>
        <v>2</v>
      </c>
      <c r="M35" s="31" t="s">
        <v>59</v>
      </c>
      <c r="N35" s="30" t="s">
        <v>132</v>
      </c>
    </row>
    <row r="36" spans="1:14" ht="18.75" x14ac:dyDescent="0.3">
      <c r="A36" s="31">
        <v>7</v>
      </c>
      <c r="B36" s="32" t="s">
        <v>146</v>
      </c>
      <c r="C36" s="31">
        <f t="shared" si="5"/>
        <v>180</v>
      </c>
      <c r="D36" s="31">
        <v>32</v>
      </c>
      <c r="E36" s="31">
        <v>24</v>
      </c>
      <c r="F36" s="31">
        <v>0</v>
      </c>
      <c r="G36" s="31">
        <v>24</v>
      </c>
      <c r="H36" s="31">
        <f t="shared" si="6"/>
        <v>80</v>
      </c>
      <c r="I36" s="31">
        <v>46</v>
      </c>
      <c r="J36" s="31">
        <v>54</v>
      </c>
      <c r="K36" s="31">
        <f t="shared" si="7"/>
        <v>5</v>
      </c>
      <c r="L36" s="31">
        <f t="shared" si="8"/>
        <v>5</v>
      </c>
      <c r="M36" s="31" t="s">
        <v>62</v>
      </c>
      <c r="N36" s="30" t="s">
        <v>67</v>
      </c>
    </row>
    <row r="37" spans="1:14" ht="18.75" x14ac:dyDescent="0.3">
      <c r="A37" s="31">
        <v>8</v>
      </c>
      <c r="B37" s="55" t="s">
        <v>145</v>
      </c>
      <c r="C37" s="31">
        <f t="shared" si="5"/>
        <v>36</v>
      </c>
      <c r="D37" s="31">
        <v>0</v>
      </c>
      <c r="E37" s="31">
        <v>16</v>
      </c>
      <c r="F37" s="31">
        <v>0</v>
      </c>
      <c r="G37" s="31">
        <v>0</v>
      </c>
      <c r="H37" s="31">
        <f t="shared" si="6"/>
        <v>16</v>
      </c>
      <c r="I37" s="31">
        <v>20</v>
      </c>
      <c r="J37" s="31">
        <v>0</v>
      </c>
      <c r="K37" s="31">
        <f t="shared" si="7"/>
        <v>1</v>
      </c>
      <c r="L37" s="31">
        <f t="shared" si="8"/>
        <v>1</v>
      </c>
      <c r="M37" s="31" t="s">
        <v>59</v>
      </c>
      <c r="N37" s="30" t="s">
        <v>58</v>
      </c>
    </row>
    <row r="38" spans="1:14" ht="18.75" x14ac:dyDescent="0.3">
      <c r="A38" s="31">
        <v>9</v>
      </c>
      <c r="B38" s="55" t="s">
        <v>144</v>
      </c>
      <c r="C38" s="31">
        <f t="shared" si="5"/>
        <v>72</v>
      </c>
      <c r="D38" s="31">
        <v>16</v>
      </c>
      <c r="E38" s="31">
        <v>8</v>
      </c>
      <c r="F38" s="31">
        <v>0</v>
      </c>
      <c r="G38" s="31">
        <v>8</v>
      </c>
      <c r="H38" s="31">
        <f t="shared" si="6"/>
        <v>32</v>
      </c>
      <c r="I38" s="31">
        <v>40</v>
      </c>
      <c r="J38" s="31">
        <v>0</v>
      </c>
      <c r="K38" s="31">
        <f t="shared" si="7"/>
        <v>2</v>
      </c>
      <c r="L38" s="31">
        <f t="shared" si="8"/>
        <v>2</v>
      </c>
      <c r="M38" s="31" t="s">
        <v>59</v>
      </c>
      <c r="N38" s="30" t="s">
        <v>67</v>
      </c>
    </row>
    <row r="39" spans="1:14" ht="37.5" x14ac:dyDescent="0.3">
      <c r="A39" s="31">
        <v>10</v>
      </c>
      <c r="B39" s="32" t="s">
        <v>143</v>
      </c>
      <c r="C39" s="31">
        <f t="shared" si="5"/>
        <v>108</v>
      </c>
      <c r="D39" s="31">
        <v>16</v>
      </c>
      <c r="E39" s="31">
        <v>0</v>
      </c>
      <c r="F39" s="31">
        <v>8</v>
      </c>
      <c r="G39" s="31">
        <v>8</v>
      </c>
      <c r="H39" s="31">
        <f t="shared" si="6"/>
        <v>32</v>
      </c>
      <c r="I39" s="31">
        <v>76</v>
      </c>
      <c r="J39" s="31">
        <v>0</v>
      </c>
      <c r="K39" s="31">
        <f t="shared" si="7"/>
        <v>2</v>
      </c>
      <c r="L39" s="31">
        <f t="shared" si="8"/>
        <v>3</v>
      </c>
      <c r="M39" s="31" t="s">
        <v>59</v>
      </c>
      <c r="N39" s="30" t="s">
        <v>102</v>
      </c>
    </row>
    <row r="40" spans="1:14" ht="18.75" x14ac:dyDescent="0.3">
      <c r="A40" s="31">
        <v>11</v>
      </c>
      <c r="B40" s="55" t="s">
        <v>142</v>
      </c>
      <c r="C40" s="31">
        <f t="shared" si="5"/>
        <v>72</v>
      </c>
      <c r="D40" s="31">
        <v>16</v>
      </c>
      <c r="E40" s="31">
        <v>8</v>
      </c>
      <c r="F40" s="31">
        <v>0</v>
      </c>
      <c r="G40" s="31">
        <v>8</v>
      </c>
      <c r="H40" s="31">
        <f t="shared" si="6"/>
        <v>32</v>
      </c>
      <c r="I40" s="31">
        <v>40</v>
      </c>
      <c r="J40" s="31">
        <v>0</v>
      </c>
      <c r="K40" s="31">
        <f t="shared" si="7"/>
        <v>2</v>
      </c>
      <c r="L40" s="31">
        <f t="shared" si="8"/>
        <v>2</v>
      </c>
      <c r="M40" s="31" t="s">
        <v>59</v>
      </c>
      <c r="N40" s="30" t="s">
        <v>67</v>
      </c>
    </row>
    <row r="41" spans="1:14" ht="18.75" x14ac:dyDescent="0.3">
      <c r="A41" s="31">
        <v>12</v>
      </c>
      <c r="B41" s="32" t="s">
        <v>118</v>
      </c>
      <c r="C41" s="31">
        <f t="shared" si="5"/>
        <v>72</v>
      </c>
      <c r="D41" s="31">
        <v>0</v>
      </c>
      <c r="E41" s="31">
        <v>0</v>
      </c>
      <c r="F41" s="31">
        <v>32</v>
      </c>
      <c r="G41" s="31">
        <v>0</v>
      </c>
      <c r="H41" s="31">
        <f t="shared" si="6"/>
        <v>32</v>
      </c>
      <c r="I41" s="31">
        <v>40</v>
      </c>
      <c r="J41" s="31">
        <v>0</v>
      </c>
      <c r="K41" s="31">
        <f t="shared" si="7"/>
        <v>2</v>
      </c>
      <c r="L41" s="31">
        <f t="shared" si="8"/>
        <v>2</v>
      </c>
      <c r="M41" s="31" t="s">
        <v>59</v>
      </c>
      <c r="N41" s="30" t="s">
        <v>67</v>
      </c>
    </row>
    <row r="42" spans="1:14" ht="18.75" x14ac:dyDescent="0.3">
      <c r="A42" s="38"/>
      <c r="B42" s="38" t="s">
        <v>141</v>
      </c>
      <c r="C42" s="37">
        <f t="shared" ref="C42:L42" si="9">SUM(C30:C41)</f>
        <v>1080</v>
      </c>
      <c r="D42" s="37">
        <f t="shared" si="9"/>
        <v>128</v>
      </c>
      <c r="E42" s="37">
        <f t="shared" si="9"/>
        <v>136</v>
      </c>
      <c r="F42" s="37">
        <f t="shared" si="9"/>
        <v>40</v>
      </c>
      <c r="G42" s="37">
        <f t="shared" si="9"/>
        <v>128</v>
      </c>
      <c r="H42" s="37">
        <f t="shared" si="9"/>
        <v>432</v>
      </c>
      <c r="I42" s="37">
        <f t="shared" si="9"/>
        <v>432</v>
      </c>
      <c r="J42" s="37">
        <f t="shared" si="9"/>
        <v>216</v>
      </c>
      <c r="K42" s="37">
        <f t="shared" si="9"/>
        <v>27</v>
      </c>
      <c r="L42" s="37">
        <f t="shared" si="9"/>
        <v>30</v>
      </c>
      <c r="M42" s="36" t="s">
        <v>140</v>
      </c>
      <c r="N42" s="35"/>
    </row>
    <row r="43" spans="1:14" ht="40.5" customHeight="1" x14ac:dyDescent="0.3">
      <c r="A43" s="31">
        <v>1</v>
      </c>
      <c r="B43" s="32" t="s">
        <v>60</v>
      </c>
      <c r="C43" s="31">
        <f>H43+I43+J43</f>
        <v>48</v>
      </c>
      <c r="D43" s="31">
        <v>0</v>
      </c>
      <c r="E43" s="31">
        <v>48</v>
      </c>
      <c r="F43" s="31">
        <v>0</v>
      </c>
      <c r="G43" s="31">
        <v>0</v>
      </c>
      <c r="H43" s="31">
        <f>D43+E43+F43+G43</f>
        <v>48</v>
      </c>
      <c r="I43" s="31">
        <v>0</v>
      </c>
      <c r="J43" s="31">
        <v>0</v>
      </c>
      <c r="K43" s="31">
        <f>H43/16</f>
        <v>3</v>
      </c>
      <c r="L43" s="31">
        <v>0</v>
      </c>
      <c r="M43" s="31"/>
      <c r="N43" s="30" t="s">
        <v>58</v>
      </c>
    </row>
    <row r="44" spans="1:14" ht="18.75" x14ac:dyDescent="0.3">
      <c r="A44" s="31">
        <v>2</v>
      </c>
      <c r="B44" s="55" t="s">
        <v>139</v>
      </c>
      <c r="C44" s="31">
        <f>H44+I44+J44</f>
        <v>36</v>
      </c>
      <c r="D44" s="31">
        <v>8</v>
      </c>
      <c r="E44" s="31">
        <v>4</v>
      </c>
      <c r="F44" s="31">
        <v>0</v>
      </c>
      <c r="G44" s="31">
        <v>4</v>
      </c>
      <c r="H44" s="31">
        <f>D44+E44+F44+G44</f>
        <v>16</v>
      </c>
      <c r="I44" s="31">
        <v>20</v>
      </c>
      <c r="J44" s="31">
        <v>0</v>
      </c>
      <c r="K44" s="31">
        <f>H44/16</f>
        <v>1</v>
      </c>
      <c r="L44" s="31">
        <f>C44/36</f>
        <v>1</v>
      </c>
      <c r="M44" s="31" t="s">
        <v>59</v>
      </c>
      <c r="N44" s="30" t="s">
        <v>138</v>
      </c>
    </row>
    <row r="45" spans="1:14" ht="37.5" x14ac:dyDescent="0.3">
      <c r="A45" s="31">
        <v>3</v>
      </c>
      <c r="B45" s="32" t="s">
        <v>111</v>
      </c>
      <c r="C45" s="31">
        <f>H45+I45+J45</f>
        <v>36</v>
      </c>
      <c r="D45" s="31">
        <v>0</v>
      </c>
      <c r="E45" s="31">
        <v>16</v>
      </c>
      <c r="F45" s="31">
        <v>0</v>
      </c>
      <c r="G45" s="31">
        <v>0</v>
      </c>
      <c r="H45" s="31">
        <f>SUM(D45:G45)</f>
        <v>16</v>
      </c>
      <c r="I45" s="31">
        <v>20</v>
      </c>
      <c r="J45" s="31">
        <v>0</v>
      </c>
      <c r="K45" s="31">
        <f>H45/16</f>
        <v>1</v>
      </c>
      <c r="L45" s="31">
        <v>1</v>
      </c>
      <c r="M45" s="62"/>
      <c r="N45" s="30" t="s">
        <v>110</v>
      </c>
    </row>
    <row r="46" spans="1:14" ht="18.75" x14ac:dyDescent="0.3">
      <c r="A46" s="60"/>
      <c r="B46" s="61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59"/>
      <c r="N46" s="58"/>
    </row>
    <row r="47" spans="1:14" ht="18.75" x14ac:dyDescent="0.3">
      <c r="A47" s="60"/>
      <c r="B47" s="61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59"/>
      <c r="N47" s="58"/>
    </row>
    <row r="48" spans="1:14" ht="42.75" customHeight="1" x14ac:dyDescent="0.3">
      <c r="A48" s="371" t="s">
        <v>137</v>
      </c>
      <c r="B48" s="371"/>
      <c r="C48" s="371"/>
      <c r="D48" s="371"/>
      <c r="E48" s="371"/>
      <c r="F48" s="371"/>
      <c r="G48" s="371"/>
      <c r="H48" s="371"/>
      <c r="I48" s="371"/>
      <c r="J48" s="371"/>
      <c r="K48" s="371"/>
      <c r="L48" s="371"/>
      <c r="M48" s="371"/>
      <c r="N48" s="371"/>
    </row>
    <row r="49" spans="1:14" ht="27" customHeight="1" x14ac:dyDescent="0.3">
      <c r="A49" s="366" t="s">
        <v>90</v>
      </c>
      <c r="B49" s="366" t="s">
        <v>89</v>
      </c>
      <c r="C49" s="367" t="s">
        <v>88</v>
      </c>
      <c r="D49" s="367" t="s">
        <v>87</v>
      </c>
      <c r="E49" s="367" t="s">
        <v>86</v>
      </c>
      <c r="F49" s="367" t="s">
        <v>85</v>
      </c>
      <c r="G49" s="367" t="s">
        <v>84</v>
      </c>
      <c r="H49" s="367" t="s">
        <v>83</v>
      </c>
      <c r="I49" s="367" t="s">
        <v>82</v>
      </c>
      <c r="J49" s="367" t="s">
        <v>136</v>
      </c>
      <c r="K49" s="367" t="s">
        <v>80</v>
      </c>
      <c r="L49" s="367" t="s">
        <v>79</v>
      </c>
      <c r="M49" s="366" t="s">
        <v>78</v>
      </c>
      <c r="N49" s="367" t="s">
        <v>77</v>
      </c>
    </row>
    <row r="50" spans="1:14" ht="35.450000000000003" customHeight="1" x14ac:dyDescent="0.3">
      <c r="A50" s="367"/>
      <c r="B50" s="367"/>
      <c r="C50" s="367"/>
      <c r="D50" s="367"/>
      <c r="E50" s="367"/>
      <c r="F50" s="367"/>
      <c r="G50" s="367"/>
      <c r="H50" s="367"/>
      <c r="I50" s="367"/>
      <c r="J50" s="367"/>
      <c r="K50" s="367"/>
      <c r="L50" s="367"/>
      <c r="M50" s="367"/>
      <c r="N50" s="367"/>
    </row>
    <row r="51" spans="1:14" ht="17.25" customHeight="1" x14ac:dyDescent="0.3">
      <c r="A51" s="37">
        <v>1</v>
      </c>
      <c r="B51" s="37">
        <v>2</v>
      </c>
      <c r="C51" s="37">
        <v>3</v>
      </c>
      <c r="D51" s="37">
        <v>4</v>
      </c>
      <c r="E51" s="37">
        <v>5</v>
      </c>
      <c r="F51" s="37">
        <v>6</v>
      </c>
      <c r="G51" s="37">
        <v>7</v>
      </c>
      <c r="H51" s="37">
        <v>8</v>
      </c>
      <c r="I51" s="37">
        <v>9</v>
      </c>
      <c r="J51" s="37">
        <v>10</v>
      </c>
      <c r="K51" s="37">
        <v>11</v>
      </c>
      <c r="L51" s="37">
        <v>12</v>
      </c>
      <c r="M51" s="37">
        <v>13</v>
      </c>
      <c r="N51" s="37">
        <v>14</v>
      </c>
    </row>
    <row r="52" spans="1:14" ht="38.25" customHeight="1" x14ac:dyDescent="0.3">
      <c r="A52" s="31">
        <v>1</v>
      </c>
      <c r="B52" s="32" t="s">
        <v>123</v>
      </c>
      <c r="C52" s="31">
        <f t="shared" ref="C52:C62" si="10">H52+I52+J52</f>
        <v>72</v>
      </c>
      <c r="D52" s="31">
        <v>0</v>
      </c>
      <c r="E52" s="31">
        <v>16</v>
      </c>
      <c r="F52" s="31">
        <v>0</v>
      </c>
      <c r="G52" s="31">
        <v>16</v>
      </c>
      <c r="H52" s="31">
        <f t="shared" ref="H52:H62" si="11">SUM(D52:G52)</f>
        <v>32</v>
      </c>
      <c r="I52" s="31">
        <v>40</v>
      </c>
      <c r="J52" s="31">
        <v>0</v>
      </c>
      <c r="K52" s="31">
        <f t="shared" ref="K52:K62" si="12">H52/16</f>
        <v>2</v>
      </c>
      <c r="L52" s="31">
        <f t="shared" ref="L52:L62" si="13">C52/36</f>
        <v>2</v>
      </c>
      <c r="M52" s="31" t="s">
        <v>59</v>
      </c>
      <c r="N52" s="30" t="s">
        <v>122</v>
      </c>
    </row>
    <row r="53" spans="1:14" ht="36.75" customHeight="1" x14ac:dyDescent="0.3">
      <c r="A53" s="31">
        <v>2</v>
      </c>
      <c r="B53" s="32" t="s">
        <v>135</v>
      </c>
      <c r="C53" s="31">
        <f t="shared" si="10"/>
        <v>72</v>
      </c>
      <c r="D53" s="31">
        <v>16</v>
      </c>
      <c r="E53" s="31">
        <v>8</v>
      </c>
      <c r="F53" s="31">
        <v>0</v>
      </c>
      <c r="G53" s="31">
        <v>8</v>
      </c>
      <c r="H53" s="31">
        <f t="shared" si="11"/>
        <v>32</v>
      </c>
      <c r="I53" s="31">
        <v>40</v>
      </c>
      <c r="J53" s="31">
        <v>0</v>
      </c>
      <c r="K53" s="31">
        <f t="shared" si="12"/>
        <v>2</v>
      </c>
      <c r="L53" s="31">
        <f t="shared" si="13"/>
        <v>2</v>
      </c>
      <c r="M53" s="31" t="s">
        <v>59</v>
      </c>
      <c r="N53" s="30" t="s">
        <v>134</v>
      </c>
    </row>
    <row r="54" spans="1:14" ht="38.25" customHeight="1" x14ac:dyDescent="0.3">
      <c r="A54" s="31">
        <v>3</v>
      </c>
      <c r="B54" s="32" t="s">
        <v>133</v>
      </c>
      <c r="C54" s="31">
        <f t="shared" si="10"/>
        <v>72</v>
      </c>
      <c r="D54" s="39">
        <v>16</v>
      </c>
      <c r="E54" s="39">
        <v>8</v>
      </c>
      <c r="F54" s="31">
        <v>0</v>
      </c>
      <c r="G54" s="39">
        <v>8</v>
      </c>
      <c r="H54" s="31">
        <f t="shared" si="11"/>
        <v>32</v>
      </c>
      <c r="I54" s="39">
        <v>40</v>
      </c>
      <c r="J54" s="39">
        <v>0</v>
      </c>
      <c r="K54" s="31">
        <f t="shared" si="12"/>
        <v>2</v>
      </c>
      <c r="L54" s="31">
        <f t="shared" si="13"/>
        <v>2</v>
      </c>
      <c r="M54" s="31" t="s">
        <v>59</v>
      </c>
      <c r="N54" s="30" t="s">
        <v>132</v>
      </c>
    </row>
    <row r="55" spans="1:14" ht="21" customHeight="1" x14ac:dyDescent="0.3">
      <c r="A55" s="31">
        <v>4</v>
      </c>
      <c r="B55" s="55" t="s">
        <v>56</v>
      </c>
      <c r="C55" s="31">
        <f t="shared" si="10"/>
        <v>144</v>
      </c>
      <c r="D55" s="31">
        <v>16</v>
      </c>
      <c r="E55" s="31">
        <v>8</v>
      </c>
      <c r="F55" s="31">
        <v>0</v>
      </c>
      <c r="G55" s="31">
        <v>8</v>
      </c>
      <c r="H55" s="31">
        <f t="shared" si="11"/>
        <v>32</v>
      </c>
      <c r="I55" s="31">
        <v>58</v>
      </c>
      <c r="J55" s="31">
        <v>54</v>
      </c>
      <c r="K55" s="31">
        <f t="shared" si="12"/>
        <v>2</v>
      </c>
      <c r="L55" s="31">
        <f t="shared" si="13"/>
        <v>4</v>
      </c>
      <c r="M55" s="31" t="s">
        <v>62</v>
      </c>
      <c r="N55" s="30" t="s">
        <v>67</v>
      </c>
    </row>
    <row r="56" spans="1:14" ht="28.5" customHeight="1" x14ac:dyDescent="0.3">
      <c r="A56" s="31">
        <v>5</v>
      </c>
      <c r="B56" s="32" t="s">
        <v>118</v>
      </c>
      <c r="C56" s="31">
        <f t="shared" si="10"/>
        <v>72</v>
      </c>
      <c r="D56" s="31">
        <v>0</v>
      </c>
      <c r="E56" s="31">
        <v>0</v>
      </c>
      <c r="F56" s="31">
        <v>32</v>
      </c>
      <c r="G56" s="31">
        <v>0</v>
      </c>
      <c r="H56" s="31">
        <f t="shared" si="11"/>
        <v>32</v>
      </c>
      <c r="I56" s="31">
        <v>40</v>
      </c>
      <c r="J56" s="31">
        <v>0</v>
      </c>
      <c r="K56" s="31">
        <f t="shared" si="12"/>
        <v>2</v>
      </c>
      <c r="L56" s="31">
        <f t="shared" si="13"/>
        <v>2</v>
      </c>
      <c r="M56" s="31" t="s">
        <v>59</v>
      </c>
      <c r="N56" s="30" t="s">
        <v>67</v>
      </c>
    </row>
    <row r="57" spans="1:14" ht="24.75" customHeight="1" x14ac:dyDescent="0.3">
      <c r="A57" s="31">
        <v>6</v>
      </c>
      <c r="B57" s="40" t="s">
        <v>131</v>
      </c>
      <c r="C57" s="31">
        <f t="shared" si="10"/>
        <v>144</v>
      </c>
      <c r="D57" s="39">
        <v>32</v>
      </c>
      <c r="E57" s="39">
        <v>24</v>
      </c>
      <c r="F57" s="39">
        <v>0</v>
      </c>
      <c r="G57" s="39">
        <v>24</v>
      </c>
      <c r="H57" s="31">
        <f t="shared" si="11"/>
        <v>80</v>
      </c>
      <c r="I57" s="39">
        <v>10</v>
      </c>
      <c r="J57" s="39">
        <v>54</v>
      </c>
      <c r="K57" s="31">
        <f t="shared" si="12"/>
        <v>5</v>
      </c>
      <c r="L57" s="31">
        <f t="shared" si="13"/>
        <v>4</v>
      </c>
      <c r="M57" s="31" t="s">
        <v>62</v>
      </c>
      <c r="N57" s="30" t="s">
        <v>67</v>
      </c>
    </row>
    <row r="58" spans="1:14" ht="39" customHeight="1" x14ac:dyDescent="0.3">
      <c r="A58" s="31">
        <v>7</v>
      </c>
      <c r="B58" s="32" t="s">
        <v>130</v>
      </c>
      <c r="C58" s="31">
        <f t="shared" si="10"/>
        <v>72</v>
      </c>
      <c r="D58" s="31">
        <v>16</v>
      </c>
      <c r="E58" s="31">
        <v>8</v>
      </c>
      <c r="F58" s="31">
        <v>0</v>
      </c>
      <c r="G58" s="31">
        <v>8</v>
      </c>
      <c r="H58" s="31">
        <f t="shared" si="11"/>
        <v>32</v>
      </c>
      <c r="I58" s="31">
        <v>40</v>
      </c>
      <c r="J58" s="31">
        <v>0</v>
      </c>
      <c r="K58" s="31">
        <f t="shared" si="12"/>
        <v>2</v>
      </c>
      <c r="L58" s="31">
        <f t="shared" si="13"/>
        <v>2</v>
      </c>
      <c r="M58" s="31" t="s">
        <v>59</v>
      </c>
      <c r="N58" s="30" t="s">
        <v>67</v>
      </c>
    </row>
    <row r="59" spans="1:14" ht="37.5" x14ac:dyDescent="0.3">
      <c r="A59" s="31">
        <v>8</v>
      </c>
      <c r="B59" s="32" t="s">
        <v>129</v>
      </c>
      <c r="C59" s="31">
        <f t="shared" si="10"/>
        <v>144</v>
      </c>
      <c r="D59" s="30">
        <v>16</v>
      </c>
      <c r="E59" s="30">
        <v>8</v>
      </c>
      <c r="F59" s="31">
        <v>0</v>
      </c>
      <c r="G59" s="30">
        <v>8</v>
      </c>
      <c r="H59" s="31">
        <f t="shared" si="11"/>
        <v>32</v>
      </c>
      <c r="I59" s="30">
        <v>58</v>
      </c>
      <c r="J59" s="31">
        <v>54</v>
      </c>
      <c r="K59" s="31">
        <f t="shared" si="12"/>
        <v>2</v>
      </c>
      <c r="L59" s="31">
        <f t="shared" si="13"/>
        <v>4</v>
      </c>
      <c r="M59" s="31" t="s">
        <v>62</v>
      </c>
      <c r="N59" s="30" t="s">
        <v>67</v>
      </c>
    </row>
    <row r="60" spans="1:14" ht="39.75" customHeight="1" x14ac:dyDescent="0.3">
      <c r="A60" s="31">
        <v>9</v>
      </c>
      <c r="B60" s="32" t="s">
        <v>115</v>
      </c>
      <c r="C60" s="31">
        <f t="shared" si="10"/>
        <v>72</v>
      </c>
      <c r="D60" s="30">
        <v>16</v>
      </c>
      <c r="E60" s="30">
        <v>8</v>
      </c>
      <c r="F60" s="30">
        <v>0</v>
      </c>
      <c r="G60" s="30">
        <v>8</v>
      </c>
      <c r="H60" s="31">
        <f t="shared" si="11"/>
        <v>32</v>
      </c>
      <c r="I60" s="30">
        <v>40</v>
      </c>
      <c r="J60" s="30">
        <v>0</v>
      </c>
      <c r="K60" s="31">
        <f t="shared" si="12"/>
        <v>2</v>
      </c>
      <c r="L60" s="31">
        <f t="shared" si="13"/>
        <v>2</v>
      </c>
      <c r="M60" s="31" t="s">
        <v>59</v>
      </c>
      <c r="N60" s="30" t="s">
        <v>67</v>
      </c>
    </row>
    <row r="61" spans="1:14" ht="38.25" customHeight="1" x14ac:dyDescent="0.3">
      <c r="A61" s="31">
        <v>10</v>
      </c>
      <c r="B61" s="32" t="s">
        <v>128</v>
      </c>
      <c r="C61" s="31">
        <f t="shared" si="10"/>
        <v>144</v>
      </c>
      <c r="D61" s="30">
        <v>24</v>
      </c>
      <c r="E61" s="30">
        <v>12</v>
      </c>
      <c r="F61" s="30">
        <v>0</v>
      </c>
      <c r="G61" s="30">
        <v>12</v>
      </c>
      <c r="H61" s="31">
        <f t="shared" si="11"/>
        <v>48</v>
      </c>
      <c r="I61" s="30">
        <v>42</v>
      </c>
      <c r="J61" s="30">
        <v>54</v>
      </c>
      <c r="K61" s="31">
        <f t="shared" si="12"/>
        <v>3</v>
      </c>
      <c r="L61" s="31">
        <f t="shared" si="13"/>
        <v>4</v>
      </c>
      <c r="M61" s="31" t="s">
        <v>62</v>
      </c>
      <c r="N61" s="30" t="s">
        <v>61</v>
      </c>
    </row>
    <row r="62" spans="1:14" ht="56.25" x14ac:dyDescent="0.3">
      <c r="A62" s="31">
        <v>11</v>
      </c>
      <c r="B62" s="32" t="s">
        <v>127</v>
      </c>
      <c r="C62" s="31">
        <f t="shared" si="10"/>
        <v>72</v>
      </c>
      <c r="D62" s="30">
        <v>16</v>
      </c>
      <c r="E62" s="30">
        <v>16</v>
      </c>
      <c r="F62" s="30">
        <v>0</v>
      </c>
      <c r="G62" s="30">
        <v>16</v>
      </c>
      <c r="H62" s="31">
        <f t="shared" si="11"/>
        <v>48</v>
      </c>
      <c r="I62" s="30">
        <v>24</v>
      </c>
      <c r="J62" s="30">
        <v>0</v>
      </c>
      <c r="K62" s="31">
        <f t="shared" si="12"/>
        <v>3</v>
      </c>
      <c r="L62" s="31">
        <f t="shared" si="13"/>
        <v>2</v>
      </c>
      <c r="M62" s="31" t="s">
        <v>59</v>
      </c>
      <c r="N62" s="30" t="s">
        <v>126</v>
      </c>
    </row>
    <row r="63" spans="1:14" ht="21" customHeight="1" x14ac:dyDescent="0.3">
      <c r="A63" s="37"/>
      <c r="B63" s="38" t="s">
        <v>66</v>
      </c>
      <c r="C63" s="37">
        <f t="shared" ref="C63:L63" si="14">SUM(C52:C62)</f>
        <v>1080</v>
      </c>
      <c r="D63" s="37">
        <f t="shared" si="14"/>
        <v>168</v>
      </c>
      <c r="E63" s="37">
        <f t="shared" si="14"/>
        <v>116</v>
      </c>
      <c r="F63" s="37">
        <f t="shared" si="14"/>
        <v>32</v>
      </c>
      <c r="G63" s="37">
        <f t="shared" si="14"/>
        <v>116</v>
      </c>
      <c r="H63" s="37">
        <f t="shared" si="14"/>
        <v>432</v>
      </c>
      <c r="I63" s="37">
        <f t="shared" si="14"/>
        <v>432</v>
      </c>
      <c r="J63" s="37">
        <f t="shared" si="14"/>
        <v>216</v>
      </c>
      <c r="K63" s="37">
        <f t="shared" si="14"/>
        <v>27</v>
      </c>
      <c r="L63" s="37">
        <f t="shared" si="14"/>
        <v>30</v>
      </c>
      <c r="M63" s="36" t="s">
        <v>92</v>
      </c>
      <c r="N63" s="47"/>
    </row>
    <row r="64" spans="1:14" ht="39.6" customHeight="1" x14ac:dyDescent="0.3">
      <c r="A64" s="30">
        <v>1</v>
      </c>
      <c r="B64" s="32" t="s">
        <v>111</v>
      </c>
      <c r="C64" s="31">
        <f>H64+I64+J64</f>
        <v>72</v>
      </c>
      <c r="D64" s="31">
        <v>0</v>
      </c>
      <c r="E64" s="31">
        <v>32</v>
      </c>
      <c r="F64" s="31">
        <v>0</v>
      </c>
      <c r="G64" s="31">
        <v>0</v>
      </c>
      <c r="H64" s="31">
        <f>D64+E64+F64+G64</f>
        <v>32</v>
      </c>
      <c r="I64" s="31">
        <v>40</v>
      </c>
      <c r="J64" s="31">
        <v>0</v>
      </c>
      <c r="K64" s="31">
        <f>H64/16</f>
        <v>2</v>
      </c>
      <c r="L64" s="31">
        <f>C64/36</f>
        <v>2</v>
      </c>
      <c r="M64" s="31" t="s">
        <v>59</v>
      </c>
      <c r="N64" s="30" t="s">
        <v>110</v>
      </c>
    </row>
    <row r="65" spans="1:15" ht="34.15" customHeight="1" x14ac:dyDescent="0.3">
      <c r="A65" s="31">
        <v>2</v>
      </c>
      <c r="B65" s="32" t="s">
        <v>60</v>
      </c>
      <c r="C65" s="31">
        <f>H65+I65+J65</f>
        <v>48</v>
      </c>
      <c r="D65" s="31">
        <v>0</v>
      </c>
      <c r="E65" s="31">
        <v>48</v>
      </c>
      <c r="F65" s="31">
        <v>0</v>
      </c>
      <c r="G65" s="31">
        <v>0</v>
      </c>
      <c r="H65" s="31">
        <f>SUM(D65:G65)</f>
        <v>48</v>
      </c>
      <c r="I65" s="31">
        <v>0</v>
      </c>
      <c r="J65" s="31">
        <v>0</v>
      </c>
      <c r="K65" s="31">
        <f>H65/16</f>
        <v>3</v>
      </c>
      <c r="L65" s="31">
        <v>0</v>
      </c>
      <c r="M65" s="31" t="s">
        <v>59</v>
      </c>
      <c r="N65" s="30" t="s">
        <v>58</v>
      </c>
    </row>
    <row r="66" spans="1:15" ht="18.75" x14ac:dyDescent="0.3">
      <c r="A66" s="57"/>
      <c r="B66" s="56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3"/>
    </row>
    <row r="67" spans="1:15" ht="35.1" customHeight="1" x14ac:dyDescent="0.3">
      <c r="A67" s="371" t="s">
        <v>125</v>
      </c>
      <c r="B67" s="371"/>
      <c r="C67" s="371"/>
      <c r="D67" s="371"/>
      <c r="E67" s="371"/>
      <c r="F67" s="371"/>
      <c r="G67" s="371"/>
      <c r="H67" s="371"/>
      <c r="I67" s="371"/>
      <c r="J67" s="371"/>
      <c r="K67" s="371"/>
      <c r="L67" s="371"/>
      <c r="M67" s="371"/>
      <c r="N67" s="371"/>
    </row>
    <row r="68" spans="1:15" ht="18.75" x14ac:dyDescent="0.3">
      <c r="A68" s="366" t="s">
        <v>90</v>
      </c>
      <c r="B68" s="366" t="s">
        <v>89</v>
      </c>
      <c r="C68" s="368" t="s">
        <v>88</v>
      </c>
      <c r="D68" s="368" t="s">
        <v>87</v>
      </c>
      <c r="E68" s="368" t="s">
        <v>86</v>
      </c>
      <c r="F68" s="368" t="s">
        <v>85</v>
      </c>
      <c r="G68" s="368" t="s">
        <v>84</v>
      </c>
      <c r="H68" s="368" t="s">
        <v>83</v>
      </c>
      <c r="I68" s="368" t="s">
        <v>82</v>
      </c>
      <c r="J68" s="368" t="s">
        <v>124</v>
      </c>
      <c r="K68" s="368" t="s">
        <v>80</v>
      </c>
      <c r="L68" s="368" t="s">
        <v>79</v>
      </c>
      <c r="M68" s="366" t="s">
        <v>78</v>
      </c>
      <c r="N68" s="367" t="s">
        <v>77</v>
      </c>
    </row>
    <row r="69" spans="1:15" ht="36.6" customHeight="1" x14ac:dyDescent="0.3">
      <c r="A69" s="367"/>
      <c r="B69" s="367"/>
      <c r="C69" s="369"/>
      <c r="D69" s="369"/>
      <c r="E69" s="369"/>
      <c r="F69" s="369"/>
      <c r="G69" s="369"/>
      <c r="H69" s="369"/>
      <c r="I69" s="369"/>
      <c r="J69" s="369"/>
      <c r="K69" s="369"/>
      <c r="L69" s="369"/>
      <c r="M69" s="367"/>
      <c r="N69" s="367"/>
    </row>
    <row r="70" spans="1:15" ht="18.75" x14ac:dyDescent="0.3">
      <c r="A70" s="37">
        <v>1</v>
      </c>
      <c r="B70" s="37">
        <v>2</v>
      </c>
      <c r="C70" s="37">
        <v>3</v>
      </c>
      <c r="D70" s="37">
        <v>4</v>
      </c>
      <c r="E70" s="37">
        <v>5</v>
      </c>
      <c r="F70" s="37">
        <v>6</v>
      </c>
      <c r="G70" s="37">
        <v>7</v>
      </c>
      <c r="H70" s="37">
        <v>8</v>
      </c>
      <c r="I70" s="37">
        <v>9</v>
      </c>
      <c r="J70" s="37">
        <v>10</v>
      </c>
      <c r="K70" s="37">
        <v>11</v>
      </c>
      <c r="L70" s="37">
        <v>12</v>
      </c>
      <c r="M70" s="37">
        <v>13</v>
      </c>
      <c r="N70" s="37">
        <v>14</v>
      </c>
    </row>
    <row r="71" spans="1:15" ht="41.65" customHeight="1" x14ac:dyDescent="0.3">
      <c r="A71" s="31">
        <v>1</v>
      </c>
      <c r="B71" s="55" t="s">
        <v>123</v>
      </c>
      <c r="C71" s="31">
        <f t="shared" ref="C71:C79" si="15">H71+I71+J71</f>
        <v>108</v>
      </c>
      <c r="D71" s="31">
        <v>0</v>
      </c>
      <c r="E71" s="31">
        <v>14</v>
      </c>
      <c r="F71" s="31">
        <v>0</v>
      </c>
      <c r="G71" s="31">
        <v>14</v>
      </c>
      <c r="H71" s="31">
        <f t="shared" ref="H71:H79" si="16">SUM(D71:G71)</f>
        <v>28</v>
      </c>
      <c r="I71" s="31">
        <v>26</v>
      </c>
      <c r="J71" s="31">
        <v>54</v>
      </c>
      <c r="K71" s="31">
        <f t="shared" ref="K71:K79" si="17">H71/14</f>
        <v>2</v>
      </c>
      <c r="L71" s="31">
        <f t="shared" ref="L71:L79" si="18">C71/36</f>
        <v>3</v>
      </c>
      <c r="M71" s="31" t="s">
        <v>62</v>
      </c>
      <c r="N71" s="30" t="s">
        <v>122</v>
      </c>
    </row>
    <row r="72" spans="1:15" s="54" customFormat="1" ht="25.5" customHeight="1" x14ac:dyDescent="0.3">
      <c r="A72" s="31">
        <v>2</v>
      </c>
      <c r="B72" s="40" t="s">
        <v>121</v>
      </c>
      <c r="C72" s="31">
        <f t="shared" si="15"/>
        <v>108</v>
      </c>
      <c r="D72" s="39">
        <v>24</v>
      </c>
      <c r="E72" s="39">
        <v>10</v>
      </c>
      <c r="F72" s="31">
        <v>0</v>
      </c>
      <c r="G72" s="39">
        <v>8</v>
      </c>
      <c r="H72" s="31">
        <f t="shared" si="16"/>
        <v>42</v>
      </c>
      <c r="I72" s="39">
        <v>12</v>
      </c>
      <c r="J72" s="39">
        <v>54</v>
      </c>
      <c r="K72" s="31">
        <f t="shared" si="17"/>
        <v>3</v>
      </c>
      <c r="L72" s="31">
        <f t="shared" si="18"/>
        <v>3</v>
      </c>
      <c r="M72" s="39" t="s">
        <v>62</v>
      </c>
      <c r="N72" s="30" t="s">
        <v>119</v>
      </c>
    </row>
    <row r="73" spans="1:15" s="54" customFormat="1" ht="26.25" customHeight="1" x14ac:dyDescent="0.3">
      <c r="A73" s="31">
        <v>3</v>
      </c>
      <c r="B73" s="40" t="s">
        <v>120</v>
      </c>
      <c r="C73" s="31">
        <f t="shared" si="15"/>
        <v>72</v>
      </c>
      <c r="D73" s="39">
        <v>14</v>
      </c>
      <c r="E73" s="39">
        <v>8</v>
      </c>
      <c r="F73" s="31">
        <v>0</v>
      </c>
      <c r="G73" s="39">
        <v>6</v>
      </c>
      <c r="H73" s="31">
        <f t="shared" si="16"/>
        <v>28</v>
      </c>
      <c r="I73" s="39">
        <v>44</v>
      </c>
      <c r="J73" s="39">
        <v>0</v>
      </c>
      <c r="K73" s="31">
        <f t="shared" si="17"/>
        <v>2</v>
      </c>
      <c r="L73" s="31">
        <f t="shared" si="18"/>
        <v>2</v>
      </c>
      <c r="M73" s="31" t="s">
        <v>59</v>
      </c>
      <c r="N73" s="30" t="s">
        <v>119</v>
      </c>
    </row>
    <row r="74" spans="1:15" s="54" customFormat="1" ht="24" customHeight="1" x14ac:dyDescent="0.3">
      <c r="A74" s="31">
        <v>4</v>
      </c>
      <c r="B74" s="40" t="s">
        <v>100</v>
      </c>
      <c r="C74" s="31">
        <f t="shared" si="15"/>
        <v>72</v>
      </c>
      <c r="D74" s="39">
        <v>14</v>
      </c>
      <c r="E74" s="39">
        <v>14</v>
      </c>
      <c r="F74" s="31">
        <v>0</v>
      </c>
      <c r="G74" s="39">
        <v>14</v>
      </c>
      <c r="H74" s="31">
        <f t="shared" si="16"/>
        <v>42</v>
      </c>
      <c r="I74" s="39">
        <v>30</v>
      </c>
      <c r="J74" s="39">
        <v>0</v>
      </c>
      <c r="K74" s="31">
        <f t="shared" si="17"/>
        <v>3</v>
      </c>
      <c r="L74" s="31">
        <f t="shared" si="18"/>
        <v>2</v>
      </c>
      <c r="M74" s="31" t="s">
        <v>59</v>
      </c>
      <c r="N74" s="30" t="s">
        <v>67</v>
      </c>
    </row>
    <row r="75" spans="1:15" s="54" customFormat="1" ht="29.25" customHeight="1" x14ac:dyDescent="0.3">
      <c r="A75" s="31">
        <v>5</v>
      </c>
      <c r="B75" s="32" t="s">
        <v>118</v>
      </c>
      <c r="C75" s="31">
        <f t="shared" si="15"/>
        <v>72</v>
      </c>
      <c r="D75" s="31">
        <v>0</v>
      </c>
      <c r="E75" s="31">
        <v>0</v>
      </c>
      <c r="F75" s="31">
        <v>28</v>
      </c>
      <c r="G75" s="31">
        <v>0</v>
      </c>
      <c r="H75" s="31">
        <f t="shared" si="16"/>
        <v>28</v>
      </c>
      <c r="I75" s="31">
        <v>44</v>
      </c>
      <c r="J75" s="31">
        <v>0</v>
      </c>
      <c r="K75" s="31">
        <f t="shared" si="17"/>
        <v>2</v>
      </c>
      <c r="L75" s="31">
        <f t="shared" si="18"/>
        <v>2</v>
      </c>
      <c r="M75" s="31" t="s">
        <v>59</v>
      </c>
      <c r="N75" s="30" t="s">
        <v>67</v>
      </c>
    </row>
    <row r="76" spans="1:15" s="54" customFormat="1" ht="25.5" customHeight="1" x14ac:dyDescent="0.3">
      <c r="A76" s="31">
        <v>6</v>
      </c>
      <c r="B76" s="40" t="s">
        <v>117</v>
      </c>
      <c r="C76" s="31">
        <f t="shared" si="15"/>
        <v>72</v>
      </c>
      <c r="D76" s="31">
        <v>14</v>
      </c>
      <c r="E76" s="31">
        <v>14</v>
      </c>
      <c r="F76" s="31">
        <v>0</v>
      </c>
      <c r="G76" s="31">
        <v>14</v>
      </c>
      <c r="H76" s="31">
        <f t="shared" si="16"/>
        <v>42</v>
      </c>
      <c r="I76" s="31">
        <v>30</v>
      </c>
      <c r="J76" s="31">
        <v>0</v>
      </c>
      <c r="K76" s="31">
        <f t="shared" si="17"/>
        <v>3</v>
      </c>
      <c r="L76" s="31">
        <f t="shared" si="18"/>
        <v>2</v>
      </c>
      <c r="M76" s="31" t="s">
        <v>59</v>
      </c>
      <c r="N76" s="30" t="s">
        <v>67</v>
      </c>
    </row>
    <row r="77" spans="1:15" ht="23.25" customHeight="1" x14ac:dyDescent="0.3">
      <c r="A77" s="31">
        <v>7</v>
      </c>
      <c r="B77" s="40" t="s">
        <v>116</v>
      </c>
      <c r="C77" s="31">
        <f t="shared" si="15"/>
        <v>216</v>
      </c>
      <c r="D77" s="39">
        <v>42</v>
      </c>
      <c r="E77" s="39">
        <v>28</v>
      </c>
      <c r="F77" s="39"/>
      <c r="G77" s="39">
        <v>14</v>
      </c>
      <c r="H77" s="31">
        <f t="shared" si="16"/>
        <v>84</v>
      </c>
      <c r="I77" s="39">
        <v>78</v>
      </c>
      <c r="J77" s="39">
        <v>54</v>
      </c>
      <c r="K77" s="31">
        <f t="shared" si="17"/>
        <v>6</v>
      </c>
      <c r="L77" s="31">
        <f t="shared" si="18"/>
        <v>6</v>
      </c>
      <c r="M77" s="39" t="s">
        <v>62</v>
      </c>
      <c r="N77" s="30" t="s">
        <v>67</v>
      </c>
    </row>
    <row r="78" spans="1:15" ht="42.75" customHeight="1" x14ac:dyDescent="0.3">
      <c r="A78" s="31">
        <v>8</v>
      </c>
      <c r="B78" s="40" t="s">
        <v>115</v>
      </c>
      <c r="C78" s="31">
        <f t="shared" si="15"/>
        <v>108</v>
      </c>
      <c r="D78" s="39">
        <v>14</v>
      </c>
      <c r="E78" s="39">
        <v>8</v>
      </c>
      <c r="F78" s="39">
        <v>0</v>
      </c>
      <c r="G78" s="39">
        <v>6</v>
      </c>
      <c r="H78" s="31">
        <f t="shared" si="16"/>
        <v>28</v>
      </c>
      <c r="I78" s="39">
        <v>80</v>
      </c>
      <c r="J78" s="39">
        <v>0</v>
      </c>
      <c r="K78" s="31">
        <f t="shared" si="17"/>
        <v>2</v>
      </c>
      <c r="L78" s="31">
        <f t="shared" si="18"/>
        <v>3</v>
      </c>
      <c r="M78" s="31" t="s">
        <v>59</v>
      </c>
      <c r="N78" s="30" t="s">
        <v>67</v>
      </c>
    </row>
    <row r="79" spans="1:15" ht="45.75" customHeight="1" x14ac:dyDescent="0.3">
      <c r="A79" s="31">
        <v>9</v>
      </c>
      <c r="B79" s="40" t="s">
        <v>114</v>
      </c>
      <c r="C79" s="31">
        <f t="shared" si="15"/>
        <v>144</v>
      </c>
      <c r="D79" s="39">
        <v>28</v>
      </c>
      <c r="E79" s="39">
        <v>14</v>
      </c>
      <c r="F79" s="39">
        <v>0</v>
      </c>
      <c r="G79" s="39">
        <v>14</v>
      </c>
      <c r="H79" s="31">
        <f t="shared" si="16"/>
        <v>56</v>
      </c>
      <c r="I79" s="39">
        <v>34</v>
      </c>
      <c r="J79" s="39">
        <v>54</v>
      </c>
      <c r="K79" s="31">
        <f t="shared" si="17"/>
        <v>4</v>
      </c>
      <c r="L79" s="31">
        <f t="shared" si="18"/>
        <v>4</v>
      </c>
      <c r="M79" s="53" t="s">
        <v>113</v>
      </c>
      <c r="N79" s="30" t="s">
        <v>67</v>
      </c>
    </row>
    <row r="80" spans="1:15" ht="18.75" x14ac:dyDescent="0.3">
      <c r="A80" s="37"/>
      <c r="B80" s="38" t="s">
        <v>66</v>
      </c>
      <c r="C80" s="37">
        <f t="shared" ref="C80:L80" si="19">SUM(C71:C79)</f>
        <v>972</v>
      </c>
      <c r="D80" s="37">
        <f t="shared" si="19"/>
        <v>150</v>
      </c>
      <c r="E80" s="37">
        <f t="shared" si="19"/>
        <v>110</v>
      </c>
      <c r="F80" s="37">
        <f t="shared" si="19"/>
        <v>28</v>
      </c>
      <c r="G80" s="37">
        <f t="shared" si="19"/>
        <v>90</v>
      </c>
      <c r="H80" s="37">
        <f t="shared" si="19"/>
        <v>378</v>
      </c>
      <c r="I80" s="37">
        <f t="shared" si="19"/>
        <v>378</v>
      </c>
      <c r="J80" s="37">
        <f t="shared" si="19"/>
        <v>216</v>
      </c>
      <c r="K80" s="37">
        <f t="shared" si="19"/>
        <v>27</v>
      </c>
      <c r="L80" s="37">
        <f t="shared" si="19"/>
        <v>27</v>
      </c>
      <c r="M80" s="36" t="s">
        <v>112</v>
      </c>
      <c r="N80" s="47"/>
      <c r="O80" s="52"/>
    </row>
    <row r="81" spans="1:15" ht="41.25" customHeight="1" x14ac:dyDescent="0.3">
      <c r="A81" s="30">
        <v>1</v>
      </c>
      <c r="B81" s="32" t="s">
        <v>111</v>
      </c>
      <c r="C81" s="31">
        <f>H81+I81+J81</f>
        <v>72</v>
      </c>
      <c r="D81" s="31">
        <v>0</v>
      </c>
      <c r="E81" s="31">
        <v>28</v>
      </c>
      <c r="F81" s="31">
        <v>0</v>
      </c>
      <c r="G81" s="31">
        <v>0</v>
      </c>
      <c r="H81" s="31">
        <f>D81+E81+F81+G81</f>
        <v>28</v>
      </c>
      <c r="I81" s="31">
        <v>44</v>
      </c>
      <c r="J81" s="31">
        <v>0</v>
      </c>
      <c r="K81" s="31">
        <f>H81/14</f>
        <v>2</v>
      </c>
      <c r="L81" s="31">
        <f>C81/36</f>
        <v>2</v>
      </c>
      <c r="M81" s="31" t="s">
        <v>59</v>
      </c>
      <c r="N81" s="30" t="s">
        <v>110</v>
      </c>
      <c r="O81" s="52"/>
    </row>
    <row r="82" spans="1:15" ht="41.25" customHeight="1" x14ac:dyDescent="0.3">
      <c r="A82" s="31">
        <v>2</v>
      </c>
      <c r="B82" s="32" t="s">
        <v>60</v>
      </c>
      <c r="C82" s="31">
        <f>H82+I82+J82</f>
        <v>56</v>
      </c>
      <c r="D82" s="39">
        <v>0</v>
      </c>
      <c r="E82" s="39">
        <v>56</v>
      </c>
      <c r="F82" s="39">
        <v>0</v>
      </c>
      <c r="G82" s="39">
        <v>0</v>
      </c>
      <c r="H82" s="31">
        <f>SUM(D82:G82)</f>
        <v>56</v>
      </c>
      <c r="I82" s="39">
        <v>0</v>
      </c>
      <c r="J82" s="39">
        <v>0</v>
      </c>
      <c r="K82" s="31">
        <f>H82/14</f>
        <v>4</v>
      </c>
      <c r="L82" s="31">
        <v>0</v>
      </c>
      <c r="M82" s="31" t="s">
        <v>59</v>
      </c>
      <c r="N82" s="30" t="s">
        <v>58</v>
      </c>
    </row>
    <row r="83" spans="1:15" ht="37.9" customHeight="1" x14ac:dyDescent="0.3">
      <c r="A83" s="31">
        <v>3</v>
      </c>
      <c r="B83" s="32" t="s">
        <v>109</v>
      </c>
      <c r="C83" s="31">
        <f>H83+I83+J83</f>
        <v>72</v>
      </c>
      <c r="D83" s="39">
        <v>14</v>
      </c>
      <c r="E83" s="39">
        <v>0</v>
      </c>
      <c r="F83" s="39">
        <v>0</v>
      </c>
      <c r="G83" s="39">
        <v>0</v>
      </c>
      <c r="H83" s="31">
        <f>SUM(D83:G83)</f>
        <v>14</v>
      </c>
      <c r="I83" s="39">
        <v>58</v>
      </c>
      <c r="J83" s="39">
        <v>0</v>
      </c>
      <c r="K83" s="31">
        <f>H83/14</f>
        <v>1</v>
      </c>
      <c r="L83" s="31">
        <f>C83/36</f>
        <v>2</v>
      </c>
      <c r="M83" s="31" t="s">
        <v>59</v>
      </c>
      <c r="N83" s="30" t="s">
        <v>108</v>
      </c>
    </row>
    <row r="84" spans="1:15" ht="39.75" customHeight="1" x14ac:dyDescent="0.3">
      <c r="A84" s="31">
        <v>4</v>
      </c>
      <c r="B84" s="32" t="s">
        <v>107</v>
      </c>
      <c r="C84" s="31">
        <v>108</v>
      </c>
      <c r="D84" s="379" t="s">
        <v>106</v>
      </c>
      <c r="E84" s="380"/>
      <c r="F84" s="380"/>
      <c r="G84" s="380"/>
      <c r="H84" s="380"/>
      <c r="I84" s="380"/>
      <c r="J84" s="380"/>
      <c r="K84" s="381"/>
      <c r="L84" s="30">
        <v>3</v>
      </c>
      <c r="M84" s="31" t="s">
        <v>59</v>
      </c>
      <c r="N84" s="30" t="s">
        <v>67</v>
      </c>
    </row>
    <row r="85" spans="1:15" ht="18.75" x14ac:dyDescent="0.3"/>
    <row r="86" spans="1:15" ht="83.25" customHeight="1" x14ac:dyDescent="0.3">
      <c r="A86" s="371" t="s">
        <v>105</v>
      </c>
      <c r="B86" s="371"/>
      <c r="C86" s="371"/>
      <c r="D86" s="371"/>
      <c r="E86" s="371"/>
      <c r="F86" s="371"/>
      <c r="G86" s="371"/>
      <c r="H86" s="371"/>
      <c r="I86" s="371"/>
      <c r="J86" s="371"/>
      <c r="K86" s="371"/>
      <c r="L86" s="371"/>
      <c r="M86" s="371"/>
      <c r="N86" s="371"/>
    </row>
    <row r="87" spans="1:15" ht="18.75" customHeight="1" x14ac:dyDescent="0.3">
      <c r="A87" s="366" t="s">
        <v>90</v>
      </c>
      <c r="B87" s="366" t="s">
        <v>89</v>
      </c>
      <c r="C87" s="367" t="s">
        <v>88</v>
      </c>
      <c r="D87" s="367" t="s">
        <v>87</v>
      </c>
      <c r="E87" s="367" t="s">
        <v>86</v>
      </c>
      <c r="F87" s="367" t="s">
        <v>85</v>
      </c>
      <c r="G87" s="367" t="s">
        <v>84</v>
      </c>
      <c r="H87" s="367" t="s">
        <v>83</v>
      </c>
      <c r="I87" s="367" t="s">
        <v>82</v>
      </c>
      <c r="J87" s="368" t="s">
        <v>81</v>
      </c>
      <c r="K87" s="367" t="s">
        <v>80</v>
      </c>
      <c r="L87" s="367" t="s">
        <v>79</v>
      </c>
      <c r="M87" s="366" t="s">
        <v>78</v>
      </c>
      <c r="N87" s="367" t="s">
        <v>77</v>
      </c>
    </row>
    <row r="88" spans="1:15" ht="39.75" customHeight="1" x14ac:dyDescent="0.3">
      <c r="A88" s="367"/>
      <c r="B88" s="367"/>
      <c r="C88" s="367"/>
      <c r="D88" s="367"/>
      <c r="E88" s="367"/>
      <c r="F88" s="367"/>
      <c r="G88" s="367"/>
      <c r="H88" s="367"/>
      <c r="I88" s="367"/>
      <c r="J88" s="369"/>
      <c r="K88" s="367"/>
      <c r="L88" s="367"/>
      <c r="M88" s="367"/>
      <c r="N88" s="367"/>
    </row>
    <row r="89" spans="1:15" ht="18.75" x14ac:dyDescent="0.3">
      <c r="A89" s="37">
        <v>1</v>
      </c>
      <c r="B89" s="37">
        <v>2</v>
      </c>
      <c r="C89" s="37">
        <v>3</v>
      </c>
      <c r="D89" s="37">
        <v>4</v>
      </c>
      <c r="E89" s="37">
        <v>5</v>
      </c>
      <c r="F89" s="37">
        <v>6</v>
      </c>
      <c r="G89" s="37">
        <v>7</v>
      </c>
      <c r="H89" s="37">
        <v>8</v>
      </c>
      <c r="I89" s="37">
        <v>9</v>
      </c>
      <c r="J89" s="37">
        <v>10</v>
      </c>
      <c r="K89" s="37">
        <v>11</v>
      </c>
      <c r="L89" s="37">
        <v>12</v>
      </c>
      <c r="M89" s="37">
        <v>13</v>
      </c>
      <c r="N89" s="37">
        <v>14</v>
      </c>
    </row>
    <row r="90" spans="1:15" ht="45.75" customHeight="1" x14ac:dyDescent="0.3">
      <c r="A90" s="31">
        <v>1</v>
      </c>
      <c r="B90" s="49" t="s">
        <v>104</v>
      </c>
      <c r="C90" s="31">
        <f t="shared" ref="C90:C100" si="20">H90+I90+J90</f>
        <v>72</v>
      </c>
      <c r="D90" s="31">
        <v>16</v>
      </c>
      <c r="E90" s="31">
        <v>8</v>
      </c>
      <c r="F90" s="31">
        <v>0</v>
      </c>
      <c r="G90" s="31">
        <v>8</v>
      </c>
      <c r="H90" s="31">
        <f t="shared" ref="H90:H100" si="21">D90+E90+F90+G90</f>
        <v>32</v>
      </c>
      <c r="I90" s="31">
        <v>40</v>
      </c>
      <c r="J90" s="31">
        <v>0</v>
      </c>
      <c r="K90" s="31">
        <f t="shared" ref="K90:K100" si="22">H90/16</f>
        <v>2</v>
      </c>
      <c r="L90" s="31">
        <f t="shared" ref="L90:L100" si="23">C90/36</f>
        <v>2</v>
      </c>
      <c r="M90" s="31" t="s">
        <v>59</v>
      </c>
      <c r="N90" s="30" t="s">
        <v>67</v>
      </c>
      <c r="O90" s="48">
        <f t="shared" ref="O90:O98" si="24">H90/12</f>
        <v>2.6666666666666665</v>
      </c>
    </row>
    <row r="91" spans="1:15" ht="45.75" customHeight="1" x14ac:dyDescent="0.3">
      <c r="A91" s="31">
        <v>2</v>
      </c>
      <c r="B91" s="49" t="s">
        <v>103</v>
      </c>
      <c r="C91" s="31">
        <f t="shared" si="20"/>
        <v>144</v>
      </c>
      <c r="D91" s="31">
        <v>16</v>
      </c>
      <c r="E91" s="31">
        <v>16</v>
      </c>
      <c r="F91" s="31">
        <v>0</v>
      </c>
      <c r="G91" s="31">
        <v>16</v>
      </c>
      <c r="H91" s="31">
        <f t="shared" si="21"/>
        <v>48</v>
      </c>
      <c r="I91" s="31">
        <v>42</v>
      </c>
      <c r="J91" s="31">
        <v>54</v>
      </c>
      <c r="K91" s="31">
        <f t="shared" si="22"/>
        <v>3</v>
      </c>
      <c r="L91" s="31">
        <f t="shared" si="23"/>
        <v>4</v>
      </c>
      <c r="M91" s="31" t="s">
        <v>62</v>
      </c>
      <c r="N91" s="30" t="s">
        <v>102</v>
      </c>
      <c r="O91" s="48">
        <f t="shared" si="24"/>
        <v>4</v>
      </c>
    </row>
    <row r="92" spans="1:15" ht="45.75" customHeight="1" x14ac:dyDescent="0.3">
      <c r="A92" s="31">
        <v>3</v>
      </c>
      <c r="B92" s="49" t="s">
        <v>101</v>
      </c>
      <c r="C92" s="31">
        <f t="shared" si="20"/>
        <v>72</v>
      </c>
      <c r="D92" s="31">
        <v>16</v>
      </c>
      <c r="E92" s="31">
        <v>8</v>
      </c>
      <c r="F92" s="31">
        <v>0</v>
      </c>
      <c r="G92" s="31">
        <v>8</v>
      </c>
      <c r="H92" s="31">
        <f t="shared" si="21"/>
        <v>32</v>
      </c>
      <c r="I92" s="31">
        <v>40</v>
      </c>
      <c r="J92" s="31">
        <v>0</v>
      </c>
      <c r="K92" s="31">
        <f t="shared" si="22"/>
        <v>2</v>
      </c>
      <c r="L92" s="31">
        <f t="shared" si="23"/>
        <v>2</v>
      </c>
      <c r="M92" s="31" t="s">
        <v>59</v>
      </c>
      <c r="N92" s="30" t="s">
        <v>67</v>
      </c>
      <c r="O92" s="48">
        <f t="shared" si="24"/>
        <v>2.6666666666666665</v>
      </c>
    </row>
    <row r="93" spans="1:15" ht="37.5" customHeight="1" x14ac:dyDescent="0.3">
      <c r="A93" s="31">
        <v>4</v>
      </c>
      <c r="B93" s="49" t="s">
        <v>100</v>
      </c>
      <c r="C93" s="31">
        <f t="shared" si="20"/>
        <v>108</v>
      </c>
      <c r="D93" s="31">
        <v>16</v>
      </c>
      <c r="E93" s="31">
        <v>8</v>
      </c>
      <c r="F93" s="31">
        <v>0</v>
      </c>
      <c r="G93" s="31">
        <v>8</v>
      </c>
      <c r="H93" s="31">
        <f t="shared" si="21"/>
        <v>32</v>
      </c>
      <c r="I93" s="31">
        <v>22</v>
      </c>
      <c r="J93" s="31">
        <v>54</v>
      </c>
      <c r="K93" s="31">
        <f t="shared" si="22"/>
        <v>2</v>
      </c>
      <c r="L93" s="31">
        <f t="shared" si="23"/>
        <v>3</v>
      </c>
      <c r="M93" s="31" t="s">
        <v>62</v>
      </c>
      <c r="N93" s="30" t="s">
        <v>67</v>
      </c>
      <c r="O93" s="48">
        <f t="shared" si="24"/>
        <v>2.6666666666666665</v>
      </c>
    </row>
    <row r="94" spans="1:15" ht="32.25" customHeight="1" x14ac:dyDescent="0.3">
      <c r="A94" s="31">
        <v>5</v>
      </c>
      <c r="B94" s="49" t="s">
        <v>99</v>
      </c>
      <c r="C94" s="31">
        <f t="shared" si="20"/>
        <v>72</v>
      </c>
      <c r="D94" s="31">
        <v>0</v>
      </c>
      <c r="E94" s="31">
        <v>0</v>
      </c>
      <c r="F94" s="31">
        <v>8</v>
      </c>
      <c r="G94" s="31">
        <v>8</v>
      </c>
      <c r="H94" s="31">
        <f t="shared" si="21"/>
        <v>16</v>
      </c>
      <c r="I94" s="31">
        <v>56</v>
      </c>
      <c r="J94" s="31">
        <v>0</v>
      </c>
      <c r="K94" s="31">
        <f t="shared" si="22"/>
        <v>1</v>
      </c>
      <c r="L94" s="31">
        <f t="shared" si="23"/>
        <v>2</v>
      </c>
      <c r="M94" s="31" t="s">
        <v>59</v>
      </c>
      <c r="N94" s="30" t="s">
        <v>67</v>
      </c>
      <c r="O94" s="48">
        <f t="shared" si="24"/>
        <v>1.3333333333333333</v>
      </c>
    </row>
    <row r="95" spans="1:15" ht="45.75" customHeight="1" x14ac:dyDescent="0.3">
      <c r="A95" s="31">
        <v>6</v>
      </c>
      <c r="B95" s="49" t="s">
        <v>98</v>
      </c>
      <c r="C95" s="31">
        <f t="shared" si="20"/>
        <v>72</v>
      </c>
      <c r="D95" s="31">
        <v>16</v>
      </c>
      <c r="E95" s="31">
        <v>8</v>
      </c>
      <c r="F95" s="31">
        <v>0</v>
      </c>
      <c r="G95" s="31">
        <v>8</v>
      </c>
      <c r="H95" s="31">
        <f t="shared" si="21"/>
        <v>32</v>
      </c>
      <c r="I95" s="31">
        <v>40</v>
      </c>
      <c r="J95" s="31">
        <v>0</v>
      </c>
      <c r="K95" s="31">
        <f t="shared" si="22"/>
        <v>2</v>
      </c>
      <c r="L95" s="31">
        <f t="shared" si="23"/>
        <v>2</v>
      </c>
      <c r="M95" s="31" t="s">
        <v>59</v>
      </c>
      <c r="N95" s="30" t="s">
        <v>67</v>
      </c>
      <c r="O95" s="48">
        <f t="shared" si="24"/>
        <v>2.6666666666666665</v>
      </c>
    </row>
    <row r="96" spans="1:15" ht="33" customHeight="1" x14ac:dyDescent="0.3">
      <c r="A96" s="50">
        <v>7</v>
      </c>
      <c r="B96" s="51" t="s">
        <v>97</v>
      </c>
      <c r="C96" s="31">
        <f t="shared" si="20"/>
        <v>144</v>
      </c>
      <c r="D96" s="50">
        <v>16</v>
      </c>
      <c r="E96" s="50">
        <v>16</v>
      </c>
      <c r="F96" s="50">
        <v>16</v>
      </c>
      <c r="G96" s="50">
        <v>16</v>
      </c>
      <c r="H96" s="31">
        <f t="shared" si="21"/>
        <v>64</v>
      </c>
      <c r="I96" s="31">
        <v>26</v>
      </c>
      <c r="J96" s="50">
        <v>54</v>
      </c>
      <c r="K96" s="31">
        <f t="shared" si="22"/>
        <v>4</v>
      </c>
      <c r="L96" s="31">
        <f t="shared" si="23"/>
        <v>4</v>
      </c>
      <c r="M96" s="31" t="s">
        <v>62</v>
      </c>
      <c r="N96" s="30" t="s">
        <v>67</v>
      </c>
      <c r="O96" s="48">
        <f t="shared" si="24"/>
        <v>5.333333333333333</v>
      </c>
    </row>
    <row r="97" spans="1:20" ht="30" customHeight="1" x14ac:dyDescent="0.3">
      <c r="A97" s="31">
        <v>8</v>
      </c>
      <c r="B97" s="49" t="s">
        <v>96</v>
      </c>
      <c r="C97" s="31">
        <f t="shared" si="20"/>
        <v>72</v>
      </c>
      <c r="D97" s="31">
        <v>16</v>
      </c>
      <c r="E97" s="31">
        <v>8</v>
      </c>
      <c r="F97" s="31">
        <v>0</v>
      </c>
      <c r="G97" s="31">
        <v>8</v>
      </c>
      <c r="H97" s="31">
        <f t="shared" si="21"/>
        <v>32</v>
      </c>
      <c r="I97" s="31">
        <v>40</v>
      </c>
      <c r="J97" s="31">
        <v>0</v>
      </c>
      <c r="K97" s="31">
        <f t="shared" si="22"/>
        <v>2</v>
      </c>
      <c r="L97" s="31">
        <f t="shared" si="23"/>
        <v>2</v>
      </c>
      <c r="M97" s="31" t="s">
        <v>59</v>
      </c>
      <c r="N97" s="30" t="s">
        <v>67</v>
      </c>
      <c r="O97" s="48">
        <f t="shared" si="24"/>
        <v>2.6666666666666665</v>
      </c>
    </row>
    <row r="98" spans="1:20" ht="37.5" x14ac:dyDescent="0.3">
      <c r="A98" s="31">
        <v>9</v>
      </c>
      <c r="B98" s="49" t="s">
        <v>95</v>
      </c>
      <c r="C98" s="31">
        <f t="shared" si="20"/>
        <v>144</v>
      </c>
      <c r="D98" s="30">
        <v>32</v>
      </c>
      <c r="E98" s="30">
        <v>16</v>
      </c>
      <c r="F98" s="31">
        <v>0</v>
      </c>
      <c r="G98" s="30">
        <v>16</v>
      </c>
      <c r="H98" s="31">
        <f t="shared" si="21"/>
        <v>64</v>
      </c>
      <c r="I98" s="30">
        <v>26</v>
      </c>
      <c r="J98" s="31">
        <v>54</v>
      </c>
      <c r="K98" s="31">
        <f t="shared" si="22"/>
        <v>4</v>
      </c>
      <c r="L98" s="31">
        <f t="shared" si="23"/>
        <v>4</v>
      </c>
      <c r="M98" s="31" t="s">
        <v>62</v>
      </c>
      <c r="N98" s="30" t="s">
        <v>61</v>
      </c>
      <c r="O98" s="48">
        <f t="shared" si="24"/>
        <v>5.333333333333333</v>
      </c>
    </row>
    <row r="99" spans="1:20" ht="18.75" x14ac:dyDescent="0.3">
      <c r="A99" s="31">
        <v>10</v>
      </c>
      <c r="B99" s="49" t="s">
        <v>94</v>
      </c>
      <c r="C99" s="31">
        <f t="shared" si="20"/>
        <v>72</v>
      </c>
      <c r="D99" s="30">
        <v>16</v>
      </c>
      <c r="E99" s="30">
        <v>8</v>
      </c>
      <c r="F99" s="31">
        <v>16</v>
      </c>
      <c r="G99" s="30">
        <v>8</v>
      </c>
      <c r="H99" s="31">
        <f t="shared" si="21"/>
        <v>48</v>
      </c>
      <c r="I99" s="30">
        <v>24</v>
      </c>
      <c r="J99" s="31">
        <v>0</v>
      </c>
      <c r="K99" s="31">
        <f t="shared" si="22"/>
        <v>3</v>
      </c>
      <c r="L99" s="31">
        <f t="shared" si="23"/>
        <v>2</v>
      </c>
      <c r="M99" s="31" t="s">
        <v>59</v>
      </c>
      <c r="N99" s="30" t="s">
        <v>67</v>
      </c>
      <c r="O99" s="48">
        <f>H99/4</f>
        <v>12</v>
      </c>
      <c r="T99" s="28">
        <f>69/4/5</f>
        <v>3.45</v>
      </c>
    </row>
    <row r="100" spans="1:20" ht="35.25" customHeight="1" x14ac:dyDescent="0.3">
      <c r="A100" s="31">
        <v>11</v>
      </c>
      <c r="B100" s="49" t="s">
        <v>93</v>
      </c>
      <c r="C100" s="31">
        <f t="shared" si="20"/>
        <v>108</v>
      </c>
      <c r="D100" s="30">
        <v>16</v>
      </c>
      <c r="E100" s="30">
        <v>8</v>
      </c>
      <c r="F100" s="30">
        <v>0</v>
      </c>
      <c r="G100" s="30">
        <v>8</v>
      </c>
      <c r="H100" s="31">
        <f t="shared" si="21"/>
        <v>32</v>
      </c>
      <c r="I100" s="30">
        <v>76</v>
      </c>
      <c r="J100" s="31">
        <v>0</v>
      </c>
      <c r="K100" s="31">
        <f t="shared" si="22"/>
        <v>2</v>
      </c>
      <c r="L100" s="31">
        <f t="shared" si="23"/>
        <v>3</v>
      </c>
      <c r="M100" s="30" t="s">
        <v>59</v>
      </c>
      <c r="N100" s="30" t="s">
        <v>67</v>
      </c>
      <c r="O100" s="48">
        <f>H100/12</f>
        <v>2.6666666666666665</v>
      </c>
    </row>
    <row r="101" spans="1:20" ht="26.25" customHeight="1" x14ac:dyDescent="0.3">
      <c r="A101" s="37"/>
      <c r="B101" s="38" t="s">
        <v>66</v>
      </c>
      <c r="C101" s="37">
        <f t="shared" ref="C101:L101" si="25">SUM(C90:C100)</f>
        <v>1080</v>
      </c>
      <c r="D101" s="37">
        <f t="shared" si="25"/>
        <v>176</v>
      </c>
      <c r="E101" s="37">
        <f t="shared" si="25"/>
        <v>104</v>
      </c>
      <c r="F101" s="37">
        <f t="shared" si="25"/>
        <v>40</v>
      </c>
      <c r="G101" s="37">
        <f t="shared" si="25"/>
        <v>112</v>
      </c>
      <c r="H101" s="37">
        <f t="shared" si="25"/>
        <v>432</v>
      </c>
      <c r="I101" s="37">
        <f t="shared" si="25"/>
        <v>432</v>
      </c>
      <c r="J101" s="37">
        <f t="shared" si="25"/>
        <v>216</v>
      </c>
      <c r="K101" s="37">
        <f t="shared" si="25"/>
        <v>27</v>
      </c>
      <c r="L101" s="37">
        <f t="shared" si="25"/>
        <v>30</v>
      </c>
      <c r="M101" s="36" t="s">
        <v>92</v>
      </c>
      <c r="N101" s="47"/>
    </row>
    <row r="102" spans="1:20" ht="43.5" customHeight="1" x14ac:dyDescent="0.3">
      <c r="A102" s="31">
        <v>1</v>
      </c>
      <c r="B102" s="32" t="s">
        <v>60</v>
      </c>
      <c r="C102" s="31">
        <v>64</v>
      </c>
      <c r="D102" s="31">
        <v>0</v>
      </c>
      <c r="E102" s="31">
        <v>64</v>
      </c>
      <c r="F102" s="31">
        <v>0</v>
      </c>
      <c r="G102" s="31">
        <v>0</v>
      </c>
      <c r="H102" s="31">
        <v>64</v>
      </c>
      <c r="I102" s="31">
        <v>0</v>
      </c>
      <c r="J102" s="31">
        <v>0</v>
      </c>
      <c r="K102" s="31">
        <v>3</v>
      </c>
      <c r="L102" s="31">
        <v>0</v>
      </c>
      <c r="M102" s="31" t="s">
        <v>59</v>
      </c>
      <c r="N102" s="30" t="s">
        <v>58</v>
      </c>
    </row>
    <row r="103" spans="1:20" ht="30" customHeight="1" x14ac:dyDescent="0.3">
      <c r="A103" s="45"/>
      <c r="B103" s="46"/>
      <c r="C103" s="45"/>
      <c r="D103" s="45"/>
      <c r="E103" s="45"/>
      <c r="F103" s="45"/>
      <c r="G103" s="45"/>
      <c r="H103" s="45"/>
      <c r="I103" s="45"/>
      <c r="J103" s="45"/>
      <c r="K103" s="45"/>
      <c r="L103" s="45"/>
      <c r="M103" s="44"/>
      <c r="N103" s="43"/>
    </row>
    <row r="104" spans="1:20" ht="33.75" customHeight="1" x14ac:dyDescent="0.3">
      <c r="A104" s="371" t="s">
        <v>91</v>
      </c>
      <c r="B104" s="371"/>
      <c r="C104" s="371"/>
      <c r="D104" s="371"/>
      <c r="E104" s="371"/>
      <c r="F104" s="371"/>
      <c r="G104" s="371"/>
      <c r="H104" s="371"/>
      <c r="I104" s="371"/>
      <c r="J104" s="371"/>
      <c r="K104" s="371"/>
      <c r="L104" s="371"/>
      <c r="M104" s="371"/>
      <c r="N104" s="371"/>
    </row>
    <row r="105" spans="1:20" ht="18.75" x14ac:dyDescent="0.3">
      <c r="A105" s="376" t="s">
        <v>90</v>
      </c>
      <c r="B105" s="376" t="s">
        <v>89</v>
      </c>
      <c r="C105" s="368" t="s">
        <v>88</v>
      </c>
      <c r="D105" s="368" t="s">
        <v>87</v>
      </c>
      <c r="E105" s="368" t="s">
        <v>86</v>
      </c>
      <c r="F105" s="368" t="s">
        <v>85</v>
      </c>
      <c r="G105" s="368" t="s">
        <v>84</v>
      </c>
      <c r="H105" s="368" t="s">
        <v>83</v>
      </c>
      <c r="I105" s="368" t="s">
        <v>82</v>
      </c>
      <c r="J105" s="368" t="s">
        <v>81</v>
      </c>
      <c r="K105" s="368" t="s">
        <v>80</v>
      </c>
      <c r="L105" s="368" t="s">
        <v>79</v>
      </c>
      <c r="M105" s="376" t="s">
        <v>78</v>
      </c>
      <c r="N105" s="368" t="s">
        <v>77</v>
      </c>
    </row>
    <row r="106" spans="1:20" ht="39.75" customHeight="1" x14ac:dyDescent="0.3">
      <c r="A106" s="377"/>
      <c r="B106" s="377"/>
      <c r="C106" s="369"/>
      <c r="D106" s="369"/>
      <c r="E106" s="369"/>
      <c r="F106" s="369"/>
      <c r="G106" s="369"/>
      <c r="H106" s="369"/>
      <c r="I106" s="369"/>
      <c r="J106" s="369"/>
      <c r="K106" s="369"/>
      <c r="L106" s="369"/>
      <c r="M106" s="377"/>
      <c r="N106" s="369"/>
    </row>
    <row r="107" spans="1:20" ht="18.75" customHeight="1" x14ac:dyDescent="0.3">
      <c r="A107" s="37">
        <v>1</v>
      </c>
      <c r="B107" s="37">
        <v>2</v>
      </c>
      <c r="C107" s="37">
        <v>3</v>
      </c>
      <c r="D107" s="37">
        <v>4</v>
      </c>
      <c r="E107" s="37">
        <v>5</v>
      </c>
      <c r="F107" s="37">
        <v>6</v>
      </c>
      <c r="G107" s="37">
        <v>7</v>
      </c>
      <c r="H107" s="37">
        <v>8</v>
      </c>
      <c r="I107" s="37">
        <v>9</v>
      </c>
      <c r="J107" s="37">
        <v>10</v>
      </c>
      <c r="K107" s="37">
        <v>11</v>
      </c>
      <c r="L107" s="37">
        <v>12</v>
      </c>
      <c r="M107" s="37">
        <v>13</v>
      </c>
      <c r="N107" s="37">
        <v>14</v>
      </c>
    </row>
    <row r="108" spans="1:20" ht="18.75" x14ac:dyDescent="0.3">
      <c r="A108" s="31">
        <v>1</v>
      </c>
      <c r="B108" s="40" t="s">
        <v>76</v>
      </c>
      <c r="C108" s="31">
        <f t="shared" ref="C108:C114" si="26">H108+I108+J108</f>
        <v>72</v>
      </c>
      <c r="D108" s="39">
        <v>12</v>
      </c>
      <c r="E108" s="39">
        <v>6</v>
      </c>
      <c r="F108" s="39">
        <v>0</v>
      </c>
      <c r="G108" s="39">
        <v>6</v>
      </c>
      <c r="H108" s="31">
        <f t="shared" ref="H108:H114" si="27">D108+E108+F108+G108</f>
        <v>24</v>
      </c>
      <c r="I108" s="39">
        <v>48</v>
      </c>
      <c r="J108" s="31">
        <v>0</v>
      </c>
      <c r="K108" s="31">
        <f>H108/12</f>
        <v>2</v>
      </c>
      <c r="L108" s="31">
        <f t="shared" ref="L108:L114" si="28">C108/36</f>
        <v>2</v>
      </c>
      <c r="M108" s="39" t="s">
        <v>59</v>
      </c>
      <c r="N108" s="30" t="s">
        <v>67</v>
      </c>
    </row>
    <row r="109" spans="1:20" ht="18.75" x14ac:dyDescent="0.3">
      <c r="A109" s="31">
        <v>2</v>
      </c>
      <c r="B109" s="42" t="s">
        <v>75</v>
      </c>
      <c r="C109" s="31">
        <f t="shared" si="26"/>
        <v>144</v>
      </c>
      <c r="D109" s="31">
        <v>24</v>
      </c>
      <c r="E109" s="31">
        <v>12</v>
      </c>
      <c r="F109" s="31">
        <v>6</v>
      </c>
      <c r="G109" s="31">
        <v>6</v>
      </c>
      <c r="H109" s="31">
        <f t="shared" si="27"/>
        <v>48</v>
      </c>
      <c r="I109" s="31">
        <v>42</v>
      </c>
      <c r="J109" s="31">
        <v>54</v>
      </c>
      <c r="K109" s="31">
        <f>H109/16</f>
        <v>3</v>
      </c>
      <c r="L109" s="31">
        <f t="shared" si="28"/>
        <v>4</v>
      </c>
      <c r="M109" s="31" t="s">
        <v>62</v>
      </c>
      <c r="N109" s="30" t="s">
        <v>74</v>
      </c>
    </row>
    <row r="110" spans="1:20" ht="18.75" x14ac:dyDescent="0.3">
      <c r="A110" s="31">
        <v>3</v>
      </c>
      <c r="B110" s="41" t="s">
        <v>73</v>
      </c>
      <c r="C110" s="31">
        <f t="shared" si="26"/>
        <v>144</v>
      </c>
      <c r="D110" s="39">
        <v>24</v>
      </c>
      <c r="E110" s="39">
        <v>12</v>
      </c>
      <c r="F110" s="39">
        <v>0</v>
      </c>
      <c r="G110" s="39">
        <v>12</v>
      </c>
      <c r="H110" s="31">
        <f t="shared" si="27"/>
        <v>48</v>
      </c>
      <c r="I110" s="39">
        <v>42</v>
      </c>
      <c r="J110" s="31">
        <v>54</v>
      </c>
      <c r="K110" s="31">
        <f>H110/16</f>
        <v>3</v>
      </c>
      <c r="L110" s="31">
        <f t="shared" si="28"/>
        <v>4</v>
      </c>
      <c r="M110" s="31" t="s">
        <v>62</v>
      </c>
      <c r="N110" s="30" t="s">
        <v>67</v>
      </c>
    </row>
    <row r="111" spans="1:20" ht="18.75" x14ac:dyDescent="0.3">
      <c r="A111" s="31">
        <v>4</v>
      </c>
      <c r="B111" s="40" t="s">
        <v>72</v>
      </c>
      <c r="C111" s="31">
        <f t="shared" si="26"/>
        <v>144</v>
      </c>
      <c r="D111" s="39">
        <v>36</v>
      </c>
      <c r="E111" s="39">
        <v>24</v>
      </c>
      <c r="F111" s="39">
        <v>0</v>
      </c>
      <c r="G111" s="39">
        <v>24</v>
      </c>
      <c r="H111" s="31">
        <f t="shared" si="27"/>
        <v>84</v>
      </c>
      <c r="I111" s="39">
        <v>60</v>
      </c>
      <c r="J111" s="31">
        <v>0</v>
      </c>
      <c r="K111" s="31">
        <f>H111/12</f>
        <v>7</v>
      </c>
      <c r="L111" s="31">
        <f t="shared" si="28"/>
        <v>4</v>
      </c>
      <c r="M111" s="30" t="s">
        <v>71</v>
      </c>
      <c r="N111" s="30" t="s">
        <v>67</v>
      </c>
    </row>
    <row r="112" spans="1:20" ht="37.5" x14ac:dyDescent="0.3">
      <c r="A112" s="31">
        <v>5</v>
      </c>
      <c r="B112" s="40" t="s">
        <v>70</v>
      </c>
      <c r="C112" s="31">
        <f t="shared" si="26"/>
        <v>108</v>
      </c>
      <c r="D112" s="39">
        <v>12</v>
      </c>
      <c r="E112" s="39">
        <v>12</v>
      </c>
      <c r="F112" s="39">
        <v>0</v>
      </c>
      <c r="G112" s="39">
        <v>12</v>
      </c>
      <c r="H112" s="31">
        <f t="shared" si="27"/>
        <v>36</v>
      </c>
      <c r="I112" s="39">
        <v>18</v>
      </c>
      <c r="J112" s="31">
        <v>54</v>
      </c>
      <c r="K112" s="31">
        <f>H112/12</f>
        <v>3</v>
      </c>
      <c r="L112" s="31">
        <f t="shared" si="28"/>
        <v>3</v>
      </c>
      <c r="M112" s="31" t="s">
        <v>62</v>
      </c>
      <c r="N112" s="30" t="s">
        <v>67</v>
      </c>
    </row>
    <row r="113" spans="1:14" ht="29.25" customHeight="1" x14ac:dyDescent="0.3">
      <c r="A113" s="31">
        <v>6</v>
      </c>
      <c r="B113" s="40" t="s">
        <v>69</v>
      </c>
      <c r="C113" s="31">
        <f t="shared" si="26"/>
        <v>144</v>
      </c>
      <c r="D113" s="39">
        <v>12</v>
      </c>
      <c r="E113" s="39">
        <v>12</v>
      </c>
      <c r="F113" s="39">
        <v>0</v>
      </c>
      <c r="G113" s="39">
        <v>12</v>
      </c>
      <c r="H113" s="31">
        <f t="shared" si="27"/>
        <v>36</v>
      </c>
      <c r="I113" s="39">
        <v>54</v>
      </c>
      <c r="J113" s="31">
        <v>54</v>
      </c>
      <c r="K113" s="31">
        <f>H113/12</f>
        <v>3</v>
      </c>
      <c r="L113" s="31">
        <f t="shared" si="28"/>
        <v>4</v>
      </c>
      <c r="M113" s="31" t="s">
        <v>62</v>
      </c>
      <c r="N113" s="30" t="s">
        <v>67</v>
      </c>
    </row>
    <row r="114" spans="1:14" ht="37.5" x14ac:dyDescent="0.3">
      <c r="A114" s="31">
        <v>7</v>
      </c>
      <c r="B114" s="40" t="s">
        <v>68</v>
      </c>
      <c r="C114" s="31">
        <f t="shared" si="26"/>
        <v>108</v>
      </c>
      <c r="D114" s="39">
        <v>24</v>
      </c>
      <c r="E114" s="39">
        <v>12</v>
      </c>
      <c r="F114" s="39">
        <v>0</v>
      </c>
      <c r="G114" s="39">
        <v>12</v>
      </c>
      <c r="H114" s="31">
        <f t="shared" si="27"/>
        <v>48</v>
      </c>
      <c r="I114" s="39">
        <v>60</v>
      </c>
      <c r="J114" s="31">
        <v>0</v>
      </c>
      <c r="K114" s="31">
        <f>H114/12</f>
        <v>4</v>
      </c>
      <c r="L114" s="31">
        <f t="shared" si="28"/>
        <v>3</v>
      </c>
      <c r="M114" s="31" t="s">
        <v>59</v>
      </c>
      <c r="N114" s="30" t="s">
        <v>67</v>
      </c>
    </row>
    <row r="115" spans="1:14" ht="18.75" x14ac:dyDescent="0.3">
      <c r="A115" s="37"/>
      <c r="B115" s="38" t="s">
        <v>66</v>
      </c>
      <c r="C115" s="37">
        <f t="shared" ref="C115:L115" si="29">SUM(C108:C114)</f>
        <v>864</v>
      </c>
      <c r="D115" s="37">
        <f t="shared" si="29"/>
        <v>144</v>
      </c>
      <c r="E115" s="37">
        <f t="shared" si="29"/>
        <v>90</v>
      </c>
      <c r="F115" s="37">
        <f t="shared" si="29"/>
        <v>6</v>
      </c>
      <c r="G115" s="37">
        <f t="shared" si="29"/>
        <v>84</v>
      </c>
      <c r="H115" s="37">
        <f t="shared" si="29"/>
        <v>324</v>
      </c>
      <c r="I115" s="37">
        <f t="shared" si="29"/>
        <v>324</v>
      </c>
      <c r="J115" s="37">
        <f t="shared" si="29"/>
        <v>216</v>
      </c>
      <c r="K115" s="37">
        <f t="shared" si="29"/>
        <v>25</v>
      </c>
      <c r="L115" s="37">
        <f t="shared" si="29"/>
        <v>24</v>
      </c>
      <c r="M115" s="36" t="s">
        <v>65</v>
      </c>
      <c r="N115" s="35"/>
    </row>
    <row r="116" spans="1:14" ht="37.5" x14ac:dyDescent="0.3">
      <c r="A116" s="31">
        <v>1</v>
      </c>
      <c r="B116" s="32" t="s">
        <v>64</v>
      </c>
      <c r="C116" s="34">
        <v>216</v>
      </c>
      <c r="D116" s="379" t="s">
        <v>63</v>
      </c>
      <c r="E116" s="380"/>
      <c r="F116" s="380"/>
      <c r="G116" s="380"/>
      <c r="H116" s="380"/>
      <c r="I116" s="380"/>
      <c r="J116" s="380"/>
      <c r="K116" s="381"/>
      <c r="L116" s="34">
        <v>6</v>
      </c>
      <c r="M116" s="33" t="s">
        <v>62</v>
      </c>
      <c r="N116" s="30" t="s">
        <v>61</v>
      </c>
    </row>
    <row r="117" spans="1:14" ht="36.75" customHeight="1" x14ac:dyDescent="0.3">
      <c r="A117" s="31">
        <v>2</v>
      </c>
      <c r="B117" s="32" t="s">
        <v>60</v>
      </c>
      <c r="C117" s="31">
        <v>58</v>
      </c>
      <c r="D117" s="31">
        <v>0</v>
      </c>
      <c r="E117" s="31">
        <v>58</v>
      </c>
      <c r="F117" s="31">
        <v>0</v>
      </c>
      <c r="G117" s="31">
        <v>0</v>
      </c>
      <c r="H117" s="31">
        <v>58</v>
      </c>
      <c r="I117" s="31">
        <v>0</v>
      </c>
      <c r="J117" s="31">
        <v>0</v>
      </c>
      <c r="K117" s="31">
        <v>4</v>
      </c>
      <c r="L117" s="31">
        <v>0</v>
      </c>
      <c r="M117" s="31" t="s">
        <v>59</v>
      </c>
      <c r="N117" s="30" t="s">
        <v>58</v>
      </c>
    </row>
    <row r="118" spans="1:14" ht="18.75" x14ac:dyDescent="0.3">
      <c r="B118" s="382" t="s">
        <v>57</v>
      </c>
      <c r="C118" s="382"/>
      <c r="D118" s="382"/>
      <c r="E118" s="382"/>
      <c r="F118" s="382"/>
      <c r="G118" s="382"/>
      <c r="H118" s="382"/>
      <c r="I118" s="382"/>
      <c r="J118" s="382"/>
      <c r="K118" s="382"/>
      <c r="L118" s="382"/>
      <c r="M118" s="382"/>
      <c r="N118" s="382"/>
    </row>
    <row r="119" spans="1:14" ht="18.75" x14ac:dyDescent="0.3">
      <c r="B119" s="382"/>
      <c r="C119" s="382"/>
      <c r="D119" s="382"/>
      <c r="E119" s="382"/>
      <c r="F119" s="382"/>
      <c r="G119" s="382"/>
      <c r="H119" s="382"/>
      <c r="I119" s="382"/>
      <c r="J119" s="382"/>
      <c r="K119" s="382"/>
      <c r="L119" s="382"/>
      <c r="M119" s="382"/>
      <c r="N119" s="382"/>
    </row>
    <row r="120" spans="1:14" ht="18.75" customHeight="1" x14ac:dyDescent="0.3"/>
    <row r="121" spans="1:14" ht="18.75" customHeight="1" x14ac:dyDescent="0.3"/>
    <row r="122" spans="1:14" ht="18.75" x14ac:dyDescent="0.3"/>
    <row r="123" spans="1:14" ht="18.75" x14ac:dyDescent="0.3"/>
    <row r="124" spans="1:14" ht="18.75" x14ac:dyDescent="0.3"/>
    <row r="125" spans="1:14" ht="18.75" x14ac:dyDescent="0.3"/>
    <row r="126" spans="1:14" ht="18.75" x14ac:dyDescent="0.3"/>
    <row r="127" spans="1:14" ht="18.75" x14ac:dyDescent="0.3"/>
    <row r="128" spans="1:14" ht="18.75" x14ac:dyDescent="0.3"/>
    <row r="129" ht="18.75" x14ac:dyDescent="0.3"/>
    <row r="130" ht="18.75" x14ac:dyDescent="0.3"/>
    <row r="131" ht="18.75" x14ac:dyDescent="0.3"/>
    <row r="132" ht="18.75" x14ac:dyDescent="0.3"/>
    <row r="133" ht="18.75" x14ac:dyDescent="0.3"/>
    <row r="134" ht="18.75" x14ac:dyDescent="0.3"/>
    <row r="135" ht="18.75" x14ac:dyDescent="0.3"/>
    <row r="136" ht="18.75" x14ac:dyDescent="0.3"/>
    <row r="137" ht="18.75" x14ac:dyDescent="0.3"/>
    <row r="138" ht="18.75" x14ac:dyDescent="0.3"/>
    <row r="139" ht="18.75" x14ac:dyDescent="0.3"/>
    <row r="140" ht="18.75" x14ac:dyDescent="0.3"/>
    <row r="141" ht="18.75" x14ac:dyDescent="0.3"/>
    <row r="142" ht="18.75" x14ac:dyDescent="0.3"/>
    <row r="143" ht="18.75" x14ac:dyDescent="0.3"/>
    <row r="144" ht="18.75" x14ac:dyDescent="0.3"/>
    <row r="145" ht="18.75" x14ac:dyDescent="0.3"/>
    <row r="146" ht="18.75" x14ac:dyDescent="0.3"/>
    <row r="147" ht="18.75" x14ac:dyDescent="0.3"/>
    <row r="148" ht="18.75" x14ac:dyDescent="0.3"/>
    <row r="149" ht="18.75" x14ac:dyDescent="0.3"/>
    <row r="150" ht="18.75" x14ac:dyDescent="0.3"/>
    <row r="151" ht="18.75" x14ac:dyDescent="0.3"/>
    <row r="152" ht="18.75" x14ac:dyDescent="0.3"/>
    <row r="153" ht="18.75" x14ac:dyDescent="0.3"/>
    <row r="154" ht="18.75" x14ac:dyDescent="0.3"/>
    <row r="155" ht="18.75" x14ac:dyDescent="0.3"/>
    <row r="156" ht="18.75" x14ac:dyDescent="0.3"/>
    <row r="157" ht="18.75" x14ac:dyDescent="0.3"/>
    <row r="158" ht="18.75" x14ac:dyDescent="0.3"/>
    <row r="159" ht="18.75" x14ac:dyDescent="0.3"/>
    <row r="160" ht="18.75" x14ac:dyDescent="0.3"/>
    <row r="161" ht="18.75" x14ac:dyDescent="0.3"/>
    <row r="162" ht="18.75" x14ac:dyDescent="0.3"/>
    <row r="163" ht="18.75" x14ac:dyDescent="0.3"/>
    <row r="164" ht="18.75" x14ac:dyDescent="0.3"/>
    <row r="165" ht="18.75" x14ac:dyDescent="0.3"/>
    <row r="166" ht="18.75" x14ac:dyDescent="0.3"/>
    <row r="167" ht="18.75" x14ac:dyDescent="0.3"/>
    <row r="168" ht="18.75" x14ac:dyDescent="0.3"/>
    <row r="169" ht="18.75" x14ac:dyDescent="0.3"/>
    <row r="170" ht="18.75" x14ac:dyDescent="0.3"/>
    <row r="171" ht="18.75" x14ac:dyDescent="0.3"/>
    <row r="172" ht="18.75" x14ac:dyDescent="0.3"/>
    <row r="173" ht="18.75" x14ac:dyDescent="0.3"/>
    <row r="174" ht="18.75" x14ac:dyDescent="0.3"/>
    <row r="175" ht="18.75" x14ac:dyDescent="0.3"/>
    <row r="176" ht="18.75" x14ac:dyDescent="0.3"/>
    <row r="177" ht="18.75" x14ac:dyDescent="0.3"/>
    <row r="178" ht="18.75" x14ac:dyDescent="0.3"/>
    <row r="179" ht="18.75" x14ac:dyDescent="0.3"/>
    <row r="180" ht="18.75" x14ac:dyDescent="0.3"/>
    <row r="181" ht="18.75" x14ac:dyDescent="0.3"/>
    <row r="182" ht="18.75" x14ac:dyDescent="0.3"/>
    <row r="183" ht="18.75" x14ac:dyDescent="0.3"/>
    <row r="184" ht="18.75" x14ac:dyDescent="0.3"/>
    <row r="185" ht="18.75" x14ac:dyDescent="0.3"/>
    <row r="186" ht="18.75" x14ac:dyDescent="0.3"/>
    <row r="187" ht="18.75" x14ac:dyDescent="0.3"/>
    <row r="188" ht="18.75" x14ac:dyDescent="0.3"/>
    <row r="189" ht="18.75" x14ac:dyDescent="0.3"/>
    <row r="190" ht="18.75" x14ac:dyDescent="0.3"/>
    <row r="191" ht="18.75" x14ac:dyDescent="0.3"/>
    <row r="192" ht="18.75" x14ac:dyDescent="0.3"/>
    <row r="193" ht="18.75" x14ac:dyDescent="0.3"/>
    <row r="194" ht="18.75" x14ac:dyDescent="0.3"/>
    <row r="195" ht="18.75" x14ac:dyDescent="0.3"/>
    <row r="196" ht="18.75" x14ac:dyDescent="0.3"/>
    <row r="197" ht="18.75" x14ac:dyDescent="0.3"/>
    <row r="198" ht="18.75" x14ac:dyDescent="0.3"/>
    <row r="199" ht="18.75" x14ac:dyDescent="0.3"/>
    <row r="200" ht="18.75" x14ac:dyDescent="0.3"/>
    <row r="201" ht="18.75" x14ac:dyDescent="0.3"/>
    <row r="202" ht="18.75" x14ac:dyDescent="0.3"/>
    <row r="203" ht="18.75" x14ac:dyDescent="0.3"/>
    <row r="204" ht="18.75" x14ac:dyDescent="0.3"/>
    <row r="205" ht="18.75" x14ac:dyDescent="0.3"/>
    <row r="206" ht="18.75" x14ac:dyDescent="0.3"/>
    <row r="207" ht="18.75" x14ac:dyDescent="0.3"/>
    <row r="208" ht="18.75" x14ac:dyDescent="0.3"/>
    <row r="209" ht="18.75" x14ac:dyDescent="0.3"/>
    <row r="210" ht="18.75" x14ac:dyDescent="0.3"/>
    <row r="211" ht="18.75" x14ac:dyDescent="0.3"/>
    <row r="212" ht="18.75" x14ac:dyDescent="0.3"/>
    <row r="213" ht="18.75" x14ac:dyDescent="0.3"/>
    <row r="214" ht="18.75" x14ac:dyDescent="0.3"/>
    <row r="215" ht="18.75" x14ac:dyDescent="0.3"/>
    <row r="216" ht="18.75" x14ac:dyDescent="0.3"/>
    <row r="217" ht="18.75" x14ac:dyDescent="0.3"/>
    <row r="218" ht="18.75" x14ac:dyDescent="0.3"/>
    <row r="219" ht="18.75" x14ac:dyDescent="0.3"/>
    <row r="220" ht="18.75" x14ac:dyDescent="0.3"/>
    <row r="221" ht="18.75" x14ac:dyDescent="0.3"/>
    <row r="222" ht="18.75" x14ac:dyDescent="0.3"/>
    <row r="223" ht="18.75" x14ac:dyDescent="0.3"/>
    <row r="224" ht="18.75" x14ac:dyDescent="0.3"/>
    <row r="225" ht="18.75" x14ac:dyDescent="0.3"/>
    <row r="226" ht="18.75" x14ac:dyDescent="0.3"/>
    <row r="227" ht="18.75" x14ac:dyDescent="0.3"/>
    <row r="228" ht="18.75" x14ac:dyDescent="0.3"/>
    <row r="229" ht="18.75" x14ac:dyDescent="0.3"/>
    <row r="230" ht="18.75" x14ac:dyDescent="0.3"/>
    <row r="231" ht="18.75" x14ac:dyDescent="0.3"/>
    <row r="232" ht="18.75" x14ac:dyDescent="0.3"/>
    <row r="233" ht="18.75" x14ac:dyDescent="0.3"/>
    <row r="234" ht="18.75" x14ac:dyDescent="0.3"/>
    <row r="235" ht="18.75" x14ac:dyDescent="0.3"/>
  </sheetData>
  <mergeCells count="96">
    <mergeCell ref="F105:F106"/>
    <mergeCell ref="G105:G106"/>
    <mergeCell ref="H105:H106"/>
    <mergeCell ref="I105:I106"/>
    <mergeCell ref="B118:N119"/>
    <mergeCell ref="J105:J106"/>
    <mergeCell ref="K105:K106"/>
    <mergeCell ref="L105:L106"/>
    <mergeCell ref="M105:M106"/>
    <mergeCell ref="N105:N106"/>
    <mergeCell ref="D116:K116"/>
    <mergeCell ref="A105:A106"/>
    <mergeCell ref="B105:B106"/>
    <mergeCell ref="C105:C106"/>
    <mergeCell ref="D105:D106"/>
    <mergeCell ref="E105:E106"/>
    <mergeCell ref="K87:K88"/>
    <mergeCell ref="L87:L88"/>
    <mergeCell ref="M87:M88"/>
    <mergeCell ref="N87:N88"/>
    <mergeCell ref="A104:N104"/>
    <mergeCell ref="F87:F88"/>
    <mergeCell ref="G87:G88"/>
    <mergeCell ref="H87:H88"/>
    <mergeCell ref="I87:I88"/>
    <mergeCell ref="J87:J88"/>
    <mergeCell ref="A87:A88"/>
    <mergeCell ref="B87:B88"/>
    <mergeCell ref="C87:C88"/>
    <mergeCell ref="D87:D88"/>
    <mergeCell ref="E87:E88"/>
    <mergeCell ref="A86:N86"/>
    <mergeCell ref="F49:F50"/>
    <mergeCell ref="B68:B69"/>
    <mergeCell ref="I49:I50"/>
    <mergeCell ref="J49:J50"/>
    <mergeCell ref="N68:N69"/>
    <mergeCell ref="M68:M69"/>
    <mergeCell ref="D84:K84"/>
    <mergeCell ref="D68:D69"/>
    <mergeCell ref="H68:H69"/>
    <mergeCell ref="L68:L69"/>
    <mergeCell ref="I68:I69"/>
    <mergeCell ref="J68:J69"/>
    <mergeCell ref="A67:N67"/>
    <mergeCell ref="K68:K69"/>
    <mergeCell ref="E68:E69"/>
    <mergeCell ref="A1:N1"/>
    <mergeCell ref="A3:N3"/>
    <mergeCell ref="A25:N25"/>
    <mergeCell ref="A26:N26"/>
    <mergeCell ref="A4:A5"/>
    <mergeCell ref="N4:N5"/>
    <mergeCell ref="D4:D5"/>
    <mergeCell ref="E4:E5"/>
    <mergeCell ref="F4:F5"/>
    <mergeCell ref="K4:K5"/>
    <mergeCell ref="M4:M5"/>
    <mergeCell ref="A2:N2"/>
    <mergeCell ref="H4:H5"/>
    <mergeCell ref="L4:L5"/>
    <mergeCell ref="B4:B5"/>
    <mergeCell ref="G4:G5"/>
    <mergeCell ref="C4:C5"/>
    <mergeCell ref="H27:H28"/>
    <mergeCell ref="A48:N48"/>
    <mergeCell ref="A49:A50"/>
    <mergeCell ref="F27:F28"/>
    <mergeCell ref="L49:L50"/>
    <mergeCell ref="M27:M28"/>
    <mergeCell ref="N27:N28"/>
    <mergeCell ref="M49:M50"/>
    <mergeCell ref="N49:N50"/>
    <mergeCell ref="H49:H50"/>
    <mergeCell ref="D49:D50"/>
    <mergeCell ref="G49:G50"/>
    <mergeCell ref="C49:C50"/>
    <mergeCell ref="I27:I28"/>
    <mergeCell ref="J27:J28"/>
    <mergeCell ref="I4:I5"/>
    <mergeCell ref="L27:L28"/>
    <mergeCell ref="K49:K50"/>
    <mergeCell ref="D27:D28"/>
    <mergeCell ref="E27:E28"/>
    <mergeCell ref="J4:J5"/>
    <mergeCell ref="K27:K28"/>
    <mergeCell ref="E49:E50"/>
    <mergeCell ref="A27:A28"/>
    <mergeCell ref="B27:B28"/>
    <mergeCell ref="B49:B50"/>
    <mergeCell ref="F68:F69"/>
    <mergeCell ref="G27:G28"/>
    <mergeCell ref="G68:G69"/>
    <mergeCell ref="A68:A69"/>
    <mergeCell ref="C27:C28"/>
    <mergeCell ref="C68:C69"/>
  </mergeCells>
  <pageMargins left="0.19685039370078741" right="0.19685039370078741" top="0.74803149606299213" bottom="0.74803149606299213" header="0.31496062992125984" footer="0.31496062992125984"/>
  <pageSetup paperSize="9" scale="53" fitToHeight="0" orientation="landscape" r:id="rId1"/>
  <rowBreaks count="5" manualBreakCount="5">
    <brk id="24" max="16383" man="1"/>
    <brk id="47" max="16383" man="1"/>
    <brk id="65" max="16383" man="1"/>
    <brk id="84" max="16383" man="1"/>
    <brk id="102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4"/>
  <sheetViews>
    <sheetView workbookViewId="0">
      <selection activeCell="B2" sqref="B2:D24"/>
    </sheetView>
  </sheetViews>
  <sheetFormatPr defaultRowHeight="15" x14ac:dyDescent="0.25"/>
  <cols>
    <col min="2" max="2" width="49.28515625" bestFit="1" customWidth="1"/>
    <col min="3" max="3" width="10.28515625" hidden="1" customWidth="1"/>
    <col min="4" max="4" width="9.85546875" bestFit="1" customWidth="1"/>
    <col min="5" max="5" width="24.42578125" bestFit="1" customWidth="1"/>
  </cols>
  <sheetData>
    <row r="1" spans="1:6" ht="18.75" x14ac:dyDescent="0.3">
      <c r="A1" s="78" t="s">
        <v>47</v>
      </c>
      <c r="B1" s="73" t="s">
        <v>48</v>
      </c>
      <c r="C1" s="73" t="s">
        <v>205</v>
      </c>
      <c r="D1" s="73" t="s">
        <v>204</v>
      </c>
      <c r="E1" s="76" t="s">
        <v>223</v>
      </c>
      <c r="F1" s="76"/>
    </row>
    <row r="2" spans="1:6" ht="18.75" x14ac:dyDescent="0.25">
      <c r="A2">
        <v>1</v>
      </c>
      <c r="B2" s="72" t="s">
        <v>208</v>
      </c>
      <c r="D2">
        <v>246.96</v>
      </c>
    </row>
    <row r="3" spans="1:6" ht="18.75" x14ac:dyDescent="0.25">
      <c r="A3">
        <v>2</v>
      </c>
      <c r="B3" s="72" t="s">
        <v>218</v>
      </c>
      <c r="D3">
        <v>212.97</v>
      </c>
    </row>
    <row r="4" spans="1:6" ht="18.75" x14ac:dyDescent="0.25">
      <c r="A4">
        <v>3</v>
      </c>
      <c r="B4" s="72" t="s">
        <v>217</v>
      </c>
      <c r="D4">
        <v>197.19</v>
      </c>
    </row>
    <row r="5" spans="1:6" ht="18.75" x14ac:dyDescent="0.25">
      <c r="A5">
        <v>4</v>
      </c>
      <c r="B5" s="72" t="s">
        <v>219</v>
      </c>
      <c r="D5">
        <v>190.1</v>
      </c>
    </row>
    <row r="6" spans="1:6" ht="18.75" x14ac:dyDescent="0.25">
      <c r="A6">
        <v>5</v>
      </c>
      <c r="B6" s="72" t="s">
        <v>206</v>
      </c>
      <c r="D6">
        <v>185.05</v>
      </c>
    </row>
    <row r="7" spans="1:6" ht="18.75" x14ac:dyDescent="0.25">
      <c r="A7">
        <v>6</v>
      </c>
      <c r="B7" s="72" t="s">
        <v>215</v>
      </c>
      <c r="D7">
        <v>179.68</v>
      </c>
    </row>
    <row r="8" spans="1:6" ht="18.75" x14ac:dyDescent="0.25">
      <c r="A8">
        <v>7</v>
      </c>
      <c r="B8" s="72" t="s">
        <v>220</v>
      </c>
      <c r="D8">
        <v>177.64</v>
      </c>
    </row>
    <row r="9" spans="1:6" ht="18.75" x14ac:dyDescent="0.25">
      <c r="A9">
        <v>8</v>
      </c>
      <c r="B9" s="72" t="s">
        <v>212</v>
      </c>
      <c r="D9">
        <v>175.16</v>
      </c>
    </row>
    <row r="10" spans="1:6" ht="18.75" x14ac:dyDescent="0.25">
      <c r="A10">
        <v>9</v>
      </c>
      <c r="B10" s="72" t="s">
        <v>239</v>
      </c>
      <c r="D10">
        <v>174.96</v>
      </c>
    </row>
    <row r="11" spans="1:6" ht="18.75" x14ac:dyDescent="0.25">
      <c r="A11">
        <v>10</v>
      </c>
      <c r="B11" s="72" t="s">
        <v>214</v>
      </c>
      <c r="D11">
        <v>174.85</v>
      </c>
    </row>
    <row r="12" spans="1:6" ht="18.75" x14ac:dyDescent="0.25">
      <c r="A12">
        <v>11</v>
      </c>
      <c r="B12" s="72" t="s">
        <v>240</v>
      </c>
      <c r="D12">
        <v>174.41</v>
      </c>
    </row>
    <row r="13" spans="1:6" ht="18.75" x14ac:dyDescent="0.25">
      <c r="A13">
        <v>12</v>
      </c>
      <c r="B13" s="72" t="s">
        <v>210</v>
      </c>
      <c r="D13">
        <v>174</v>
      </c>
    </row>
    <row r="14" spans="1:6" ht="18.75" x14ac:dyDescent="0.25">
      <c r="A14">
        <v>13</v>
      </c>
      <c r="B14" s="72" t="s">
        <v>216</v>
      </c>
      <c r="D14">
        <v>170.83</v>
      </c>
    </row>
    <row r="15" spans="1:6" ht="18.75" x14ac:dyDescent="0.25">
      <c r="A15">
        <v>14</v>
      </c>
      <c r="B15" s="72" t="s">
        <v>241</v>
      </c>
      <c r="D15">
        <v>168.53</v>
      </c>
    </row>
    <row r="16" spans="1:6" ht="18.75" x14ac:dyDescent="0.25">
      <c r="A16">
        <v>15</v>
      </c>
      <c r="B16" s="72" t="s">
        <v>209</v>
      </c>
      <c r="D16">
        <v>160</v>
      </c>
    </row>
    <row r="17" spans="1:4" ht="18.75" x14ac:dyDescent="0.25">
      <c r="A17">
        <v>16</v>
      </c>
      <c r="B17" s="72" t="s">
        <v>221</v>
      </c>
      <c r="D17">
        <v>159.18</v>
      </c>
    </row>
    <row r="18" spans="1:4" ht="18.75" x14ac:dyDescent="0.25">
      <c r="A18">
        <v>17</v>
      </c>
      <c r="B18" s="72" t="s">
        <v>213</v>
      </c>
      <c r="D18">
        <v>157.66</v>
      </c>
    </row>
    <row r="19" spans="1:4" ht="18.75" x14ac:dyDescent="0.25">
      <c r="A19">
        <v>18</v>
      </c>
      <c r="B19" s="72" t="s">
        <v>211</v>
      </c>
      <c r="D19">
        <v>157.21</v>
      </c>
    </row>
    <row r="20" spans="1:4" ht="18.75" x14ac:dyDescent="0.25">
      <c r="A20">
        <v>19</v>
      </c>
      <c r="B20" s="72" t="s">
        <v>222</v>
      </c>
      <c r="D20">
        <v>153.36000000000001</v>
      </c>
    </row>
    <row r="21" spans="1:4" ht="18.75" x14ac:dyDescent="0.25">
      <c r="A21">
        <v>20</v>
      </c>
      <c r="B21" s="72" t="s">
        <v>207</v>
      </c>
      <c r="D21">
        <v>153.19</v>
      </c>
    </row>
    <row r="22" spans="1:4" ht="18.75" x14ac:dyDescent="0.25">
      <c r="A22">
        <v>21</v>
      </c>
      <c r="B22" s="72" t="s">
        <v>242</v>
      </c>
      <c r="D22">
        <v>149.51</v>
      </c>
    </row>
    <row r="23" spans="1:4" ht="18.75" x14ac:dyDescent="0.25">
      <c r="A23">
        <v>22</v>
      </c>
      <c r="B23" s="72" t="s">
        <v>243</v>
      </c>
      <c r="D23">
        <v>124.16</v>
      </c>
    </row>
    <row r="24" spans="1:4" ht="18.75" x14ac:dyDescent="0.25">
      <c r="A24">
        <v>23</v>
      </c>
      <c r="B24" s="72" t="s">
        <v>244</v>
      </c>
      <c r="D24">
        <v>107.79</v>
      </c>
    </row>
  </sheetData>
  <sortState xmlns:xlrd2="http://schemas.microsoft.com/office/spreadsheetml/2017/richdata2" ref="A2:E24">
    <sortCondition descending="1" ref="D2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P111"/>
  <sheetViews>
    <sheetView zoomScale="60" zoomScaleNormal="60" workbookViewId="0">
      <selection activeCell="K18" sqref="K18:K19"/>
    </sheetView>
  </sheetViews>
  <sheetFormatPr defaultRowHeight="15" x14ac:dyDescent="0.25"/>
  <cols>
    <col min="1" max="1" width="10.42578125" customWidth="1"/>
    <col min="2" max="2" width="9" customWidth="1"/>
    <col min="3" max="3" width="19.5703125" customWidth="1"/>
    <col min="4" max="4" width="152.7109375" customWidth="1"/>
    <col min="5" max="5" width="123.7109375" style="1" customWidth="1"/>
    <col min="8" max="8" width="10.42578125" customWidth="1"/>
    <col min="9" max="9" width="9" customWidth="1"/>
    <col min="10" max="10" width="19.5703125" customWidth="1"/>
    <col min="11" max="11" width="129.140625" customWidth="1"/>
    <col min="12" max="12" width="9.140625" customWidth="1"/>
  </cols>
  <sheetData>
    <row r="1" spans="1:16" ht="168" customHeight="1" x14ac:dyDescent="0.25">
      <c r="A1" s="1"/>
      <c r="B1" s="486" t="s">
        <v>606</v>
      </c>
      <c r="C1" s="486"/>
      <c r="D1" s="486"/>
      <c r="E1" s="8"/>
      <c r="F1" s="1"/>
      <c r="H1" s="1"/>
      <c r="I1" s="498" t="s">
        <v>606</v>
      </c>
      <c r="J1" s="498"/>
      <c r="K1" s="498"/>
    </row>
    <row r="2" spans="1:16" ht="119.25" customHeight="1" thickBot="1" x14ac:dyDescent="0.3">
      <c r="A2" s="1"/>
      <c r="B2" s="499" t="s">
        <v>602</v>
      </c>
      <c r="C2" s="499"/>
      <c r="D2" s="499"/>
      <c r="F2" s="1"/>
      <c r="H2" s="1"/>
      <c r="I2" s="499" t="s">
        <v>603</v>
      </c>
      <c r="J2" s="499"/>
      <c r="K2" s="499"/>
    </row>
    <row r="3" spans="1:16" ht="95.25" customHeight="1" thickBot="1" x14ac:dyDescent="0.3">
      <c r="A3" s="1"/>
      <c r="B3" s="280" t="s">
        <v>0</v>
      </c>
      <c r="C3" s="265" t="s">
        <v>2</v>
      </c>
      <c r="D3" s="267" t="s">
        <v>29</v>
      </c>
      <c r="F3" s="1"/>
      <c r="H3" s="1"/>
      <c r="I3" s="273" t="s">
        <v>0</v>
      </c>
      <c r="J3" s="274" t="s">
        <v>2</v>
      </c>
      <c r="K3" s="275" t="s">
        <v>29</v>
      </c>
    </row>
    <row r="4" spans="1:16" ht="11.25" customHeight="1" thickBot="1" x14ac:dyDescent="0.3">
      <c r="A4" s="1"/>
      <c r="B4" s="287"/>
      <c r="C4" s="266"/>
      <c r="D4" s="268"/>
      <c r="F4" s="1"/>
      <c r="H4" s="1"/>
      <c r="I4" s="270"/>
      <c r="J4" s="268"/>
      <c r="K4" s="276"/>
    </row>
    <row r="5" spans="1:16" ht="40.5" customHeight="1" x14ac:dyDescent="0.25">
      <c r="A5" s="1"/>
      <c r="B5" s="545" t="s">
        <v>15</v>
      </c>
      <c r="C5" s="541">
        <v>0.45833333333333331</v>
      </c>
      <c r="D5" s="508" t="s">
        <v>610</v>
      </c>
      <c r="F5" s="1"/>
      <c r="H5" s="1"/>
      <c r="I5" s="487" t="s">
        <v>15</v>
      </c>
      <c r="J5" s="500">
        <v>0.45833333333333331</v>
      </c>
      <c r="K5" s="483" t="s">
        <v>618</v>
      </c>
    </row>
    <row r="6" spans="1:16" ht="36" customHeight="1" thickBot="1" x14ac:dyDescent="0.3">
      <c r="A6" s="1"/>
      <c r="B6" s="513"/>
      <c r="C6" s="542"/>
      <c r="D6" s="509"/>
      <c r="F6" s="1"/>
      <c r="H6" s="1"/>
      <c r="I6" s="488"/>
      <c r="J6" s="501"/>
      <c r="K6" s="484"/>
    </row>
    <row r="7" spans="1:16" ht="39.75" customHeight="1" x14ac:dyDescent="0.25">
      <c r="A7" s="1"/>
      <c r="B7" s="513"/>
      <c r="C7" s="543">
        <v>0.52777777777777779</v>
      </c>
      <c r="D7" s="508" t="s">
        <v>611</v>
      </c>
      <c r="F7" s="1"/>
      <c r="H7" s="1"/>
      <c r="I7" s="488"/>
      <c r="J7" s="500">
        <v>0.52777777777777779</v>
      </c>
      <c r="K7" s="507" t="s">
        <v>617</v>
      </c>
    </row>
    <row r="8" spans="1:16" ht="15" customHeight="1" thickBot="1" x14ac:dyDescent="0.3">
      <c r="A8" s="1"/>
      <c r="B8" s="513"/>
      <c r="C8" s="544"/>
      <c r="D8" s="509"/>
      <c r="F8" s="1"/>
      <c r="H8" s="1"/>
      <c r="I8" s="488"/>
      <c r="J8" s="502"/>
      <c r="K8" s="507"/>
    </row>
    <row r="9" spans="1:16" ht="39.75" customHeight="1" x14ac:dyDescent="0.25">
      <c r="A9" s="1"/>
      <c r="B9" s="513"/>
      <c r="C9" s="546">
        <v>0.59027777777777779</v>
      </c>
      <c r="D9" s="508" t="s">
        <v>612</v>
      </c>
      <c r="F9" s="1"/>
      <c r="H9" s="1"/>
      <c r="I9" s="488"/>
      <c r="J9" s="503">
        <v>0.59027777777777779</v>
      </c>
      <c r="K9" s="505" t="s">
        <v>619</v>
      </c>
    </row>
    <row r="10" spans="1:16" ht="30" customHeight="1" thickBot="1" x14ac:dyDescent="0.3">
      <c r="A10" s="1"/>
      <c r="B10" s="513"/>
      <c r="C10" s="541"/>
      <c r="D10" s="548"/>
      <c r="F10" s="1"/>
      <c r="H10" s="1"/>
      <c r="I10" s="488"/>
      <c r="J10" s="504"/>
      <c r="K10" s="506"/>
    </row>
    <row r="11" spans="1:16" ht="36" customHeight="1" thickBot="1" x14ac:dyDescent="0.3">
      <c r="A11" s="1"/>
      <c r="B11" s="513"/>
      <c r="C11" s="490">
        <v>0.65277777777777779</v>
      </c>
      <c r="D11" s="507" t="s">
        <v>615</v>
      </c>
      <c r="F11" s="1"/>
      <c r="H11" s="1"/>
      <c r="I11" s="488"/>
      <c r="J11" s="490">
        <v>0.65277777777777779</v>
      </c>
      <c r="K11" s="292" t="s">
        <v>619</v>
      </c>
    </row>
    <row r="12" spans="1:16" ht="36" customHeight="1" thickBot="1" x14ac:dyDescent="0.3">
      <c r="A12" s="1"/>
      <c r="B12" s="514"/>
      <c r="C12" s="492"/>
      <c r="D12" s="507"/>
      <c r="F12" s="1"/>
      <c r="H12" s="1"/>
      <c r="I12" s="488"/>
      <c r="J12" s="491"/>
      <c r="K12" s="271"/>
    </row>
    <row r="13" spans="1:16" ht="11.25" customHeight="1" thickBot="1" x14ac:dyDescent="0.3">
      <c r="A13" s="289"/>
      <c r="B13" s="288"/>
      <c r="C13" s="269"/>
      <c r="D13" s="291"/>
      <c r="F13" s="1"/>
      <c r="H13" s="1"/>
      <c r="I13" s="270"/>
      <c r="J13" s="277"/>
      <c r="K13" s="277"/>
    </row>
    <row r="14" spans="1:16" ht="25.5" customHeight="1" thickBot="1" x14ac:dyDescent="0.3">
      <c r="A14" s="289"/>
      <c r="B14" s="549" t="s">
        <v>16</v>
      </c>
      <c r="C14" s="490">
        <v>0.45833333333333331</v>
      </c>
      <c r="D14" s="507" t="s">
        <v>604</v>
      </c>
      <c r="F14" s="1"/>
      <c r="H14" s="1"/>
      <c r="I14" s="487" t="s">
        <v>16</v>
      </c>
      <c r="J14" s="490">
        <v>0.45833333333333331</v>
      </c>
      <c r="K14" s="294" t="s">
        <v>620</v>
      </c>
    </row>
    <row r="15" spans="1:16" ht="28.5" customHeight="1" thickBot="1" x14ac:dyDescent="0.3">
      <c r="A15" s="1"/>
      <c r="B15" s="488"/>
      <c r="C15" s="491"/>
      <c r="D15" s="517"/>
      <c r="E15" s="290"/>
      <c r="F15" s="1"/>
      <c r="H15" s="1"/>
      <c r="I15" s="488"/>
      <c r="J15" s="491"/>
      <c r="K15" s="294"/>
      <c r="P15" s="202"/>
    </row>
    <row r="16" spans="1:16" ht="27" customHeight="1" x14ac:dyDescent="0.25">
      <c r="A16" s="1"/>
      <c r="B16" s="488"/>
      <c r="C16" s="490">
        <v>0.52777777777777779</v>
      </c>
      <c r="D16" s="518" t="s">
        <v>614</v>
      </c>
      <c r="E16" s="290"/>
      <c r="F16" s="1"/>
      <c r="H16" s="1"/>
      <c r="I16" s="488"/>
      <c r="J16" s="490">
        <v>0.52777777777777779</v>
      </c>
      <c r="K16" s="483" t="s">
        <v>620</v>
      </c>
    </row>
    <row r="17" spans="1:11" ht="33" customHeight="1" thickBot="1" x14ac:dyDescent="0.3">
      <c r="A17" s="1"/>
      <c r="B17" s="488"/>
      <c r="C17" s="491"/>
      <c r="D17" s="518"/>
      <c r="E17" s="290"/>
      <c r="F17" s="1"/>
      <c r="H17" s="1"/>
      <c r="I17" s="488"/>
      <c r="J17" s="492"/>
      <c r="K17" s="484"/>
    </row>
    <row r="18" spans="1:11" ht="30" customHeight="1" thickBot="1" x14ac:dyDescent="0.3">
      <c r="A18" s="1"/>
      <c r="B18" s="488"/>
      <c r="C18" s="547">
        <v>0.59027777777777779</v>
      </c>
      <c r="D18" s="293" t="s">
        <v>614</v>
      </c>
      <c r="F18" s="1"/>
      <c r="H18" s="1"/>
      <c r="I18" s="488"/>
      <c r="J18" s="493">
        <v>0.59027777777777779</v>
      </c>
      <c r="K18" s="496" t="s">
        <v>621</v>
      </c>
    </row>
    <row r="19" spans="1:11" ht="61.5" customHeight="1" thickBot="1" x14ac:dyDescent="0.3">
      <c r="A19" s="1"/>
      <c r="B19" s="488"/>
      <c r="C19" s="516"/>
      <c r="D19" s="293" t="s">
        <v>613</v>
      </c>
      <c r="F19" s="1"/>
      <c r="H19" s="1"/>
      <c r="I19" s="488"/>
      <c r="J19" s="494"/>
      <c r="K19" s="497"/>
    </row>
    <row r="20" spans="1:11" ht="30" customHeight="1" thickBot="1" x14ac:dyDescent="0.3">
      <c r="A20" s="1"/>
      <c r="B20" s="488"/>
      <c r="C20" s="515">
        <v>0.65277777777777779</v>
      </c>
      <c r="D20" s="519"/>
      <c r="F20" s="1"/>
      <c r="H20" s="1"/>
      <c r="I20" s="488"/>
      <c r="J20" s="495">
        <v>0.65277777777777779</v>
      </c>
      <c r="K20" s="286"/>
    </row>
    <row r="21" spans="1:11" ht="29.25" customHeight="1" thickBot="1" x14ac:dyDescent="0.3">
      <c r="A21" s="1"/>
      <c r="B21" s="489"/>
      <c r="C21" s="516"/>
      <c r="D21" s="519"/>
      <c r="F21" s="1"/>
      <c r="H21" s="1"/>
      <c r="I21" s="489"/>
      <c r="J21" s="494"/>
      <c r="K21" s="278"/>
    </row>
    <row r="22" spans="1:11" ht="27" x14ac:dyDescent="0.35">
      <c r="A22" s="1"/>
      <c r="B22" s="7"/>
      <c r="C22" s="7"/>
      <c r="D22" s="7"/>
      <c r="F22" s="1"/>
      <c r="H22" s="1"/>
      <c r="I22" s="216"/>
      <c r="J22" s="216"/>
      <c r="K22" s="216"/>
    </row>
    <row r="23" spans="1:11" ht="39" customHeight="1" x14ac:dyDescent="0.25">
      <c r="B23" s="400" t="s">
        <v>31</v>
      </c>
      <c r="C23" s="400"/>
      <c r="D23" s="400"/>
      <c r="F23" s="1"/>
      <c r="G23" s="1"/>
      <c r="I23" s="485" t="s">
        <v>31</v>
      </c>
      <c r="J23" s="485"/>
      <c r="K23" s="485"/>
    </row>
    <row r="24" spans="1:11" ht="39" customHeight="1" x14ac:dyDescent="0.25">
      <c r="B24" s="24"/>
      <c r="C24" s="24"/>
      <c r="D24" s="24"/>
      <c r="F24" s="1"/>
      <c r="G24" s="1"/>
      <c r="I24" s="201"/>
      <c r="J24" s="201"/>
      <c r="K24" s="201"/>
    </row>
    <row r="25" spans="1:11" ht="158.25" customHeight="1" x14ac:dyDescent="0.25">
      <c r="A25" s="25"/>
      <c r="B25" s="486" t="s">
        <v>616</v>
      </c>
      <c r="C25" s="486"/>
      <c r="D25" s="486"/>
      <c r="E25" s="8"/>
      <c r="F25" s="1"/>
      <c r="G25" s="1"/>
      <c r="H25" s="25"/>
      <c r="I25" s="486"/>
      <c r="J25" s="486"/>
      <c r="K25" s="486"/>
    </row>
    <row r="26" spans="1:11" ht="135" customHeight="1" thickBot="1" x14ac:dyDescent="0.3">
      <c r="B26" s="499" t="s">
        <v>601</v>
      </c>
      <c r="C26" s="499"/>
      <c r="D26" s="499"/>
      <c r="F26" s="1"/>
      <c r="G26" s="1"/>
    </row>
    <row r="27" spans="1:11" ht="103.5" thickBot="1" x14ac:dyDescent="0.3">
      <c r="B27" s="282" t="s">
        <v>0</v>
      </c>
      <c r="C27" s="283" t="s">
        <v>2</v>
      </c>
      <c r="D27" s="267" t="s">
        <v>29</v>
      </c>
      <c r="F27" s="1"/>
      <c r="G27" s="1"/>
    </row>
    <row r="28" spans="1:11" ht="26.25" thickBot="1" x14ac:dyDescent="0.3">
      <c r="B28" s="281"/>
      <c r="C28" s="272"/>
      <c r="D28" s="279"/>
      <c r="F28" s="1"/>
      <c r="G28" s="1"/>
    </row>
    <row r="29" spans="1:11" ht="42.75" customHeight="1" thickBot="1" x14ac:dyDescent="0.3">
      <c r="A29" s="1"/>
      <c r="B29" s="512" t="s">
        <v>15</v>
      </c>
      <c r="C29" s="532">
        <v>0.45833333333333331</v>
      </c>
      <c r="D29" s="520" t="s">
        <v>607</v>
      </c>
      <c r="G29" s="1"/>
    </row>
    <row r="30" spans="1:11" ht="27.75" customHeight="1" thickBot="1" x14ac:dyDescent="0.3">
      <c r="A30" s="1"/>
      <c r="B30" s="513"/>
      <c r="C30" s="537"/>
      <c r="D30" s="521"/>
      <c r="G30" s="1"/>
    </row>
    <row r="31" spans="1:11" ht="39.75" customHeight="1" x14ac:dyDescent="0.25">
      <c r="A31" s="1"/>
      <c r="B31" s="513"/>
      <c r="C31" s="500">
        <v>0.52777777777777779</v>
      </c>
      <c r="D31" s="522" t="s">
        <v>609</v>
      </c>
      <c r="G31" s="1"/>
    </row>
    <row r="32" spans="1:11" ht="15" customHeight="1" thickBot="1" x14ac:dyDescent="0.3">
      <c r="A32" s="1"/>
      <c r="B32" s="513"/>
      <c r="C32" s="502"/>
      <c r="D32" s="523"/>
      <c r="G32" s="1"/>
    </row>
    <row r="33" spans="1:8" ht="41.25" customHeight="1" thickBot="1" x14ac:dyDescent="0.3">
      <c r="A33" s="1"/>
      <c r="B33" s="513"/>
      <c r="C33" s="490">
        <v>0.59027777777777779</v>
      </c>
      <c r="D33" s="539" t="s">
        <v>609</v>
      </c>
      <c r="G33" s="1"/>
    </row>
    <row r="34" spans="1:8" ht="15.75" customHeight="1" thickBot="1" x14ac:dyDescent="0.3">
      <c r="A34" s="1"/>
      <c r="B34" s="513"/>
      <c r="C34" s="538"/>
      <c r="D34" s="540"/>
      <c r="G34" s="1"/>
    </row>
    <row r="35" spans="1:8" ht="36" customHeight="1" x14ac:dyDescent="0.25">
      <c r="A35" s="1"/>
      <c r="B35" s="513"/>
      <c r="C35" s="510">
        <v>0.65277777777777779</v>
      </c>
      <c r="D35" s="526"/>
      <c r="G35" s="1"/>
    </row>
    <row r="36" spans="1:8" ht="22.5" customHeight="1" thickBot="1" x14ac:dyDescent="0.3">
      <c r="A36" s="1"/>
      <c r="B36" s="514"/>
      <c r="C36" s="511"/>
      <c r="D36" s="527"/>
      <c r="G36" s="1"/>
    </row>
    <row r="37" spans="1:8" ht="27" thickBot="1" x14ac:dyDescent="0.45">
      <c r="A37" s="1"/>
      <c r="B37" s="285"/>
      <c r="C37" s="284"/>
      <c r="D37" s="295"/>
      <c r="G37" s="1"/>
    </row>
    <row r="38" spans="1:8" ht="22.5" customHeight="1" thickBot="1" x14ac:dyDescent="0.3">
      <c r="A38" s="1"/>
      <c r="B38" s="512" t="s">
        <v>30</v>
      </c>
      <c r="C38" s="532">
        <v>0.45833333333333331</v>
      </c>
      <c r="D38" s="524" t="s">
        <v>607</v>
      </c>
      <c r="G38" s="1"/>
    </row>
    <row r="39" spans="1:8" ht="22.5" customHeight="1" thickBot="1" x14ac:dyDescent="0.3">
      <c r="A39" s="1"/>
      <c r="B39" s="513"/>
      <c r="C39" s="533"/>
      <c r="D39" s="525"/>
      <c r="G39" s="1"/>
    </row>
    <row r="40" spans="1:8" ht="20.25" customHeight="1" thickBot="1" x14ac:dyDescent="0.3">
      <c r="A40" s="1"/>
      <c r="B40" s="513"/>
      <c r="C40" s="534">
        <v>0.52777777777777779</v>
      </c>
      <c r="D40" s="524" t="s">
        <v>605</v>
      </c>
      <c r="G40" s="1"/>
    </row>
    <row r="41" spans="1:8" ht="26.25" customHeight="1" thickBot="1" x14ac:dyDescent="0.3">
      <c r="A41" s="1"/>
      <c r="B41" s="513"/>
      <c r="C41" s="534"/>
      <c r="D41" s="525"/>
      <c r="G41" s="1"/>
    </row>
    <row r="42" spans="1:8" ht="30" customHeight="1" x14ac:dyDescent="0.25">
      <c r="A42" s="1"/>
      <c r="B42" s="513"/>
      <c r="C42" s="533">
        <v>0.59027777777777779</v>
      </c>
      <c r="D42" s="522" t="s">
        <v>608</v>
      </c>
      <c r="G42" s="1"/>
    </row>
    <row r="43" spans="1:8" ht="40.5" customHeight="1" thickBot="1" x14ac:dyDescent="0.3">
      <c r="A43" s="1"/>
      <c r="B43" s="513"/>
      <c r="C43" s="533"/>
      <c r="D43" s="523"/>
      <c r="G43" s="1"/>
    </row>
    <row r="44" spans="1:8" ht="15" customHeight="1" x14ac:dyDescent="0.25">
      <c r="A44" s="1"/>
      <c r="B44" s="513"/>
      <c r="C44" s="500">
        <v>0.65277777777777779</v>
      </c>
      <c r="D44" s="528"/>
      <c r="G44" s="1"/>
    </row>
    <row r="45" spans="1:8" ht="19.5" customHeight="1" thickBot="1" x14ac:dyDescent="0.3">
      <c r="A45" s="1"/>
      <c r="B45" s="513"/>
      <c r="C45" s="535"/>
      <c r="D45" s="529"/>
      <c r="G45" s="1"/>
    </row>
    <row r="46" spans="1:8" ht="46.5" customHeight="1" thickBot="1" x14ac:dyDescent="0.35">
      <c r="A46" s="1"/>
      <c r="B46" s="514"/>
      <c r="C46" s="536"/>
      <c r="D46" s="296" t="s">
        <v>608</v>
      </c>
      <c r="G46" s="1"/>
    </row>
    <row r="47" spans="1:8" x14ac:dyDescent="0.25">
      <c r="B47" s="530" t="s">
        <v>31</v>
      </c>
      <c r="C47" s="530"/>
      <c r="D47" s="530"/>
      <c r="F47" s="1"/>
      <c r="G47" s="1"/>
    </row>
    <row r="48" spans="1:8" x14ac:dyDescent="0.25">
      <c r="A48" s="1"/>
      <c r="B48" s="530"/>
      <c r="C48" s="530"/>
      <c r="D48" s="530"/>
      <c r="F48" s="1"/>
      <c r="G48" s="1"/>
      <c r="H48" s="1"/>
    </row>
    <row r="49" spans="1:8" x14ac:dyDescent="0.25">
      <c r="A49" s="1"/>
      <c r="B49" s="531"/>
      <c r="C49" s="531"/>
      <c r="D49" s="531"/>
      <c r="F49" s="1"/>
      <c r="G49" s="1"/>
      <c r="H49" s="1"/>
    </row>
    <row r="50" spans="1:8" ht="15" customHeight="1" x14ac:dyDescent="0.25">
      <c r="A50" s="1"/>
      <c r="B50" s="530"/>
      <c r="C50" s="530"/>
      <c r="D50" s="530"/>
      <c r="F50" s="1"/>
      <c r="G50" s="1"/>
      <c r="H50" s="1"/>
    </row>
    <row r="51" spans="1:8" x14ac:dyDescent="0.25">
      <c r="E51"/>
      <c r="F51" s="1"/>
      <c r="G51" s="1"/>
    </row>
    <row r="52" spans="1:8" x14ac:dyDescent="0.25">
      <c r="E52"/>
      <c r="F52" s="1"/>
      <c r="G52" s="1"/>
    </row>
    <row r="53" spans="1:8" x14ac:dyDescent="0.25">
      <c r="E53"/>
    </row>
    <row r="59" spans="1:8" ht="22.5" x14ac:dyDescent="0.25">
      <c r="B59" s="550" t="s">
        <v>51</v>
      </c>
      <c r="C59" s="550"/>
      <c r="D59" s="550"/>
    </row>
    <row r="60" spans="1:8" ht="27" customHeight="1" x14ac:dyDescent="0.25">
      <c r="B60" s="551" t="s">
        <v>593</v>
      </c>
      <c r="C60" s="551"/>
      <c r="D60" s="551"/>
      <c r="E60"/>
    </row>
    <row r="61" spans="1:8" ht="102.75" x14ac:dyDescent="0.25">
      <c r="B61" s="2" t="s">
        <v>0</v>
      </c>
      <c r="C61" s="3" t="s">
        <v>2</v>
      </c>
      <c r="D61" s="4" t="s">
        <v>29</v>
      </c>
      <c r="E61"/>
    </row>
    <row r="62" spans="1:8" ht="25.5" x14ac:dyDescent="0.25">
      <c r="B62" s="5"/>
      <c r="C62" s="6"/>
      <c r="D62" s="6"/>
      <c r="E62"/>
    </row>
    <row r="63" spans="1:8" ht="15" customHeight="1" x14ac:dyDescent="0.25">
      <c r="B63" s="552" t="s">
        <v>15</v>
      </c>
      <c r="C63" s="554">
        <v>0.45833333333333331</v>
      </c>
      <c r="D63" s="431" t="s">
        <v>309</v>
      </c>
      <c r="E63"/>
    </row>
    <row r="64" spans="1:8" x14ac:dyDescent="0.25">
      <c r="B64" s="553"/>
      <c r="C64" s="555"/>
      <c r="D64" s="432"/>
    </row>
    <row r="65" spans="2:4" x14ac:dyDescent="0.25">
      <c r="B65" s="553"/>
      <c r="C65" s="554">
        <v>0.52777777777777779</v>
      </c>
      <c r="D65" s="431" t="s">
        <v>308</v>
      </c>
    </row>
    <row r="66" spans="2:4" x14ac:dyDescent="0.25">
      <c r="B66" s="553"/>
      <c r="C66" s="555"/>
      <c r="D66" s="432"/>
    </row>
    <row r="67" spans="2:4" ht="22.5" x14ac:dyDescent="0.25">
      <c r="B67" s="553"/>
      <c r="C67" s="556">
        <v>0.59027777777777779</v>
      </c>
      <c r="D67" s="108" t="s">
        <v>307</v>
      </c>
    </row>
    <row r="68" spans="2:4" ht="22.5" x14ac:dyDescent="0.25">
      <c r="B68" s="553"/>
      <c r="C68" s="556"/>
      <c r="D68" s="108" t="s">
        <v>311</v>
      </c>
    </row>
    <row r="69" spans="2:4" x14ac:dyDescent="0.25">
      <c r="B69" s="553"/>
      <c r="C69" s="556">
        <v>0.65277777777777779</v>
      </c>
      <c r="D69" s="431" t="s">
        <v>310</v>
      </c>
    </row>
    <row r="70" spans="2:4" x14ac:dyDescent="0.25">
      <c r="B70" s="553"/>
      <c r="C70" s="557"/>
      <c r="D70" s="432"/>
    </row>
    <row r="71" spans="2:4" ht="25.5" x14ac:dyDescent="0.25">
      <c r="B71" s="5"/>
      <c r="C71" s="6"/>
      <c r="D71" s="6"/>
    </row>
    <row r="72" spans="2:4" ht="22.5" x14ac:dyDescent="0.25">
      <c r="B72" s="552" t="s">
        <v>16</v>
      </c>
      <c r="C72" s="556">
        <v>0.45833333333333331</v>
      </c>
      <c r="D72" s="108" t="s">
        <v>335</v>
      </c>
    </row>
    <row r="73" spans="2:4" ht="22.5" x14ac:dyDescent="0.25">
      <c r="B73" s="553"/>
      <c r="C73" s="557"/>
      <c r="D73" s="108" t="s">
        <v>312</v>
      </c>
    </row>
    <row r="74" spans="2:4" ht="22.5" x14ac:dyDescent="0.25">
      <c r="B74" s="553"/>
      <c r="C74" s="556">
        <v>0.52777777777777779</v>
      </c>
      <c r="D74" s="257" t="s">
        <v>348</v>
      </c>
    </row>
    <row r="75" spans="2:4" ht="22.5" x14ac:dyDescent="0.25">
      <c r="B75" s="553"/>
      <c r="C75" s="557"/>
      <c r="D75" s="257" t="s">
        <v>349</v>
      </c>
    </row>
    <row r="76" spans="2:4" x14ac:dyDescent="0.25">
      <c r="B76" s="553"/>
      <c r="C76" s="563">
        <v>0.59027777777777779</v>
      </c>
      <c r="D76" s="431" t="s">
        <v>350</v>
      </c>
    </row>
    <row r="77" spans="2:4" x14ac:dyDescent="0.25">
      <c r="B77" s="553"/>
      <c r="C77" s="435"/>
      <c r="D77" s="432"/>
    </row>
    <row r="78" spans="2:4" x14ac:dyDescent="0.25">
      <c r="B78" s="553"/>
      <c r="C78" s="563">
        <v>0.65277777777777779</v>
      </c>
      <c r="D78" s="564"/>
    </row>
    <row r="79" spans="2:4" x14ac:dyDescent="0.25">
      <c r="B79" s="560"/>
      <c r="C79" s="435"/>
      <c r="D79" s="564"/>
    </row>
    <row r="80" spans="2:4" ht="27" x14ac:dyDescent="0.35">
      <c r="B80" s="7"/>
      <c r="C80" s="7"/>
      <c r="D80" s="7"/>
    </row>
    <row r="81" spans="2:4" ht="30" x14ac:dyDescent="0.25">
      <c r="B81" s="400" t="s">
        <v>31</v>
      </c>
      <c r="C81" s="400"/>
      <c r="D81" s="400"/>
    </row>
    <row r="89" spans="2:4" ht="30" x14ac:dyDescent="0.25">
      <c r="B89" s="498" t="s">
        <v>51</v>
      </c>
      <c r="C89" s="498"/>
      <c r="D89" s="498"/>
    </row>
    <row r="90" spans="2:4" ht="27" x14ac:dyDescent="0.25">
      <c r="B90" s="551" t="s">
        <v>594</v>
      </c>
      <c r="C90" s="551"/>
      <c r="D90" s="551"/>
    </row>
    <row r="91" spans="2:4" ht="104.25" customHeight="1" x14ac:dyDescent="0.25">
      <c r="B91" s="221" t="s">
        <v>0</v>
      </c>
      <c r="C91" s="222" t="s">
        <v>2</v>
      </c>
      <c r="D91" s="220" t="s">
        <v>29</v>
      </c>
    </row>
    <row r="92" spans="2:4" ht="27" customHeight="1" x14ac:dyDescent="0.25">
      <c r="B92" s="5"/>
      <c r="C92" s="6"/>
      <c r="D92" s="6"/>
    </row>
    <row r="93" spans="2:4" x14ac:dyDescent="0.25">
      <c r="B93" s="552" t="s">
        <v>15</v>
      </c>
      <c r="C93" s="554">
        <v>0.45833333333333331</v>
      </c>
      <c r="D93" s="219"/>
    </row>
    <row r="94" spans="2:4" ht="22.5" x14ac:dyDescent="0.25">
      <c r="B94" s="553"/>
      <c r="C94" s="555"/>
      <c r="D94" s="108" t="s">
        <v>559</v>
      </c>
    </row>
    <row r="95" spans="2:4" ht="15" customHeight="1" x14ac:dyDescent="0.25">
      <c r="B95" s="553"/>
      <c r="C95" s="554">
        <v>0.52777777777777779</v>
      </c>
      <c r="D95" s="558" t="s">
        <v>560</v>
      </c>
    </row>
    <row r="96" spans="2:4" x14ac:dyDescent="0.25">
      <c r="B96" s="553"/>
      <c r="C96" s="555"/>
      <c r="D96" s="559"/>
    </row>
    <row r="97" spans="2:4" ht="15" customHeight="1" x14ac:dyDescent="0.25">
      <c r="B97" s="553"/>
      <c r="C97" s="556">
        <v>0.59027777777777779</v>
      </c>
      <c r="D97" s="558" t="s">
        <v>560</v>
      </c>
    </row>
    <row r="98" spans="2:4" ht="15" customHeight="1" x14ac:dyDescent="0.25">
      <c r="B98" s="553"/>
      <c r="C98" s="556"/>
      <c r="D98" s="559"/>
    </row>
    <row r="99" spans="2:4" ht="22.5" customHeight="1" x14ac:dyDescent="0.25">
      <c r="B99" s="553"/>
      <c r="C99" s="556">
        <v>0.65277777777777779</v>
      </c>
      <c r="D99" s="108" t="s">
        <v>310</v>
      </c>
    </row>
    <row r="100" spans="2:4" ht="22.5" customHeight="1" x14ac:dyDescent="0.25">
      <c r="B100" s="553"/>
      <c r="C100" s="557"/>
      <c r="D100" s="108"/>
    </row>
    <row r="101" spans="2:4" ht="25.5" x14ac:dyDescent="0.25">
      <c r="B101" s="5"/>
      <c r="C101" s="6"/>
      <c r="D101" s="6"/>
    </row>
    <row r="102" spans="2:4" ht="22.5" customHeight="1" x14ac:dyDescent="0.25">
      <c r="B102" s="552" t="s">
        <v>16</v>
      </c>
      <c r="C102" s="556">
        <v>0.45833333333333331</v>
      </c>
      <c r="D102" s="558" t="s">
        <v>600</v>
      </c>
    </row>
    <row r="103" spans="2:4" x14ac:dyDescent="0.25">
      <c r="B103" s="553"/>
      <c r="C103" s="557"/>
      <c r="D103" s="559"/>
    </row>
    <row r="104" spans="2:4" ht="15" customHeight="1" x14ac:dyDescent="0.25">
      <c r="B104" s="553"/>
      <c r="C104" s="556">
        <v>0.52777777777777779</v>
      </c>
      <c r="D104" s="558" t="s">
        <v>559</v>
      </c>
    </row>
    <row r="105" spans="2:4" ht="15" customHeight="1" x14ac:dyDescent="0.25">
      <c r="B105" s="553"/>
      <c r="C105" s="557"/>
      <c r="D105" s="559"/>
    </row>
    <row r="106" spans="2:4" ht="15" customHeight="1" x14ac:dyDescent="0.25">
      <c r="B106" s="553"/>
      <c r="C106" s="561">
        <v>0.59027777777777779</v>
      </c>
      <c r="D106" s="558" t="s">
        <v>600</v>
      </c>
    </row>
    <row r="107" spans="2:4" ht="15" customHeight="1" x14ac:dyDescent="0.25">
      <c r="B107" s="553"/>
      <c r="C107" s="562"/>
      <c r="D107" s="559"/>
    </row>
    <row r="108" spans="2:4" ht="22.5" customHeight="1" x14ac:dyDescent="0.25">
      <c r="B108" s="553"/>
      <c r="C108" s="561">
        <v>0.65277777777777779</v>
      </c>
      <c r="D108" s="108" t="s">
        <v>558</v>
      </c>
    </row>
    <row r="109" spans="2:4" ht="22.5" customHeight="1" x14ac:dyDescent="0.25">
      <c r="B109" s="560"/>
      <c r="C109" s="562"/>
      <c r="D109" s="108" t="s">
        <v>558</v>
      </c>
    </row>
    <row r="110" spans="2:4" ht="27" x14ac:dyDescent="0.35">
      <c r="B110" s="216"/>
      <c r="C110" s="216"/>
      <c r="D110" s="216"/>
    </row>
    <row r="111" spans="2:4" ht="30" x14ac:dyDescent="0.25">
      <c r="B111" s="485" t="s">
        <v>31</v>
      </c>
      <c r="C111" s="485"/>
      <c r="D111" s="485"/>
    </row>
  </sheetData>
  <mergeCells count="96">
    <mergeCell ref="B81:D81"/>
    <mergeCell ref="D95:D96"/>
    <mergeCell ref="B89:D89"/>
    <mergeCell ref="B90:D90"/>
    <mergeCell ref="B72:B79"/>
    <mergeCell ref="C72:C73"/>
    <mergeCell ref="C74:C75"/>
    <mergeCell ref="C76:C77"/>
    <mergeCell ref="D76:D77"/>
    <mergeCell ref="C78:C79"/>
    <mergeCell ref="D78:D79"/>
    <mergeCell ref="B111:D111"/>
    <mergeCell ref="D97:D98"/>
    <mergeCell ref="D106:D107"/>
    <mergeCell ref="D102:D103"/>
    <mergeCell ref="D104:D105"/>
    <mergeCell ref="B102:B109"/>
    <mergeCell ref="C102:C103"/>
    <mergeCell ref="C104:C105"/>
    <mergeCell ref="C106:C107"/>
    <mergeCell ref="C108:C109"/>
    <mergeCell ref="B93:B100"/>
    <mergeCell ref="C93:C94"/>
    <mergeCell ref="C95:C96"/>
    <mergeCell ref="C97:C98"/>
    <mergeCell ref="C99:C100"/>
    <mergeCell ref="B59:D59"/>
    <mergeCell ref="B60:D60"/>
    <mergeCell ref="B63:B70"/>
    <mergeCell ref="C63:C64"/>
    <mergeCell ref="D63:D64"/>
    <mergeCell ref="C65:C66"/>
    <mergeCell ref="D65:D66"/>
    <mergeCell ref="C67:C68"/>
    <mergeCell ref="C69:C70"/>
    <mergeCell ref="D69:D70"/>
    <mergeCell ref="B1:D1"/>
    <mergeCell ref="C31:C32"/>
    <mergeCell ref="D33:D34"/>
    <mergeCell ref="B2:D2"/>
    <mergeCell ref="C5:C6"/>
    <mergeCell ref="C7:C8"/>
    <mergeCell ref="C11:C12"/>
    <mergeCell ref="C16:C17"/>
    <mergeCell ref="B5:B12"/>
    <mergeCell ref="D5:D6"/>
    <mergeCell ref="C9:C10"/>
    <mergeCell ref="C18:C19"/>
    <mergeCell ref="C14:C15"/>
    <mergeCell ref="D9:D10"/>
    <mergeCell ref="B14:B21"/>
    <mergeCell ref="D11:D12"/>
    <mergeCell ref="B47:D50"/>
    <mergeCell ref="B23:D23"/>
    <mergeCell ref="C38:C39"/>
    <mergeCell ref="C40:C41"/>
    <mergeCell ref="C42:C43"/>
    <mergeCell ref="C44:C46"/>
    <mergeCell ref="C29:C30"/>
    <mergeCell ref="D42:D43"/>
    <mergeCell ref="B26:D26"/>
    <mergeCell ref="B25:D25"/>
    <mergeCell ref="C33:C34"/>
    <mergeCell ref="D38:D39"/>
    <mergeCell ref="B29:B36"/>
    <mergeCell ref="D7:D8"/>
    <mergeCell ref="C35:C36"/>
    <mergeCell ref="B38:B46"/>
    <mergeCell ref="C20:C21"/>
    <mergeCell ref="D14:D15"/>
    <mergeCell ref="D16:D17"/>
    <mergeCell ref="D20:D21"/>
    <mergeCell ref="D29:D30"/>
    <mergeCell ref="D31:D32"/>
    <mergeCell ref="D40:D41"/>
    <mergeCell ref="D35:D36"/>
    <mergeCell ref="D44:D45"/>
    <mergeCell ref="I1:K1"/>
    <mergeCell ref="I2:K2"/>
    <mergeCell ref="I5:I12"/>
    <mergeCell ref="J5:J6"/>
    <mergeCell ref="J7:J8"/>
    <mergeCell ref="K5:K6"/>
    <mergeCell ref="J9:J10"/>
    <mergeCell ref="J11:J12"/>
    <mergeCell ref="K9:K10"/>
    <mergeCell ref="K7:K8"/>
    <mergeCell ref="K16:K17"/>
    <mergeCell ref="I23:K23"/>
    <mergeCell ref="I25:K25"/>
    <mergeCell ref="I14:I21"/>
    <mergeCell ref="J14:J15"/>
    <mergeCell ref="J16:J17"/>
    <mergeCell ref="J18:J19"/>
    <mergeCell ref="J20:J21"/>
    <mergeCell ref="K18:K19"/>
  </mergeCells>
  <phoneticPr fontId="59" type="noConversion"/>
  <pageMargins left="0.7" right="0.7" top="0.75" bottom="0.75" header="0.3" footer="0.3"/>
  <pageSetup paperSize="9" scale="17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C1:M305"/>
  <sheetViews>
    <sheetView topLeftCell="A7" zoomScale="55" zoomScaleNormal="55" workbookViewId="0">
      <selection activeCell="C5" sqref="C5:J53"/>
    </sheetView>
  </sheetViews>
  <sheetFormatPr defaultRowHeight="21" x14ac:dyDescent="0.25"/>
  <cols>
    <col min="3" max="3" width="9.85546875" style="128" customWidth="1"/>
    <col min="4" max="4" width="11" style="128" customWidth="1"/>
    <col min="5" max="5" width="8.140625" style="128" bestFit="1" customWidth="1"/>
    <col min="6" max="6" width="49.85546875" style="95" customWidth="1"/>
    <col min="7" max="7" width="9.7109375" style="128" customWidth="1"/>
    <col min="8" max="8" width="11" style="128" customWidth="1"/>
    <col min="9" max="9" width="8.140625" style="128" bestFit="1" customWidth="1"/>
    <col min="10" max="10" width="61.140625" style="95" customWidth="1"/>
  </cols>
  <sheetData>
    <row r="1" spans="3:10" ht="59.25" customHeight="1" x14ac:dyDescent="0.25">
      <c r="C1" s="95"/>
      <c r="D1" s="127"/>
      <c r="E1" s="127"/>
      <c r="G1" s="95"/>
      <c r="H1" s="127"/>
      <c r="I1" s="127"/>
      <c r="J1" s="565" t="s">
        <v>32</v>
      </c>
    </row>
    <row r="2" spans="3:10" ht="72.75" customHeight="1" x14ac:dyDescent="0.25">
      <c r="C2" s="95"/>
      <c r="D2" s="127"/>
      <c r="E2" s="127"/>
      <c r="G2" s="95"/>
      <c r="H2" s="127"/>
      <c r="I2" s="127"/>
      <c r="J2" s="565"/>
    </row>
    <row r="3" spans="3:10" x14ac:dyDescent="0.25">
      <c r="C3" s="95"/>
      <c r="D3" s="95"/>
      <c r="E3" s="95"/>
      <c r="G3" s="95"/>
      <c r="H3" s="95"/>
      <c r="I3" s="95"/>
    </row>
    <row r="4" spans="3:10" ht="100.5" customHeight="1" x14ac:dyDescent="0.25">
      <c r="C4" s="566" t="s">
        <v>317</v>
      </c>
      <c r="D4" s="566"/>
      <c r="E4" s="566"/>
      <c r="F4" s="566"/>
      <c r="G4" s="566"/>
      <c r="H4" s="566"/>
      <c r="I4" s="566"/>
      <c r="J4" s="566"/>
    </row>
    <row r="5" spans="3:10" ht="49.5" customHeight="1" x14ac:dyDescent="0.25">
      <c r="C5" s="578" t="s">
        <v>0</v>
      </c>
      <c r="D5" s="580" t="s">
        <v>1</v>
      </c>
      <c r="E5" s="580" t="s">
        <v>2</v>
      </c>
      <c r="F5" s="88" t="s">
        <v>314</v>
      </c>
      <c r="G5" s="578" t="s">
        <v>0</v>
      </c>
      <c r="H5" s="578" t="s">
        <v>1</v>
      </c>
      <c r="I5" s="578" t="s">
        <v>2</v>
      </c>
      <c r="J5" s="88" t="s">
        <v>313</v>
      </c>
    </row>
    <row r="6" spans="3:10" ht="48" customHeight="1" x14ac:dyDescent="0.25">
      <c r="C6" s="579"/>
      <c r="D6" s="581"/>
      <c r="E6" s="581"/>
      <c r="F6" s="129" t="s">
        <v>315</v>
      </c>
      <c r="G6" s="579"/>
      <c r="H6" s="579"/>
      <c r="I6" s="579"/>
      <c r="J6" s="129" t="s">
        <v>316</v>
      </c>
    </row>
    <row r="7" spans="3:10" ht="21.95" customHeight="1" x14ac:dyDescent="0.25">
      <c r="C7" s="567" t="s">
        <v>12</v>
      </c>
      <c r="D7" s="570" t="s">
        <v>33</v>
      </c>
      <c r="E7" s="570" t="s">
        <v>3</v>
      </c>
      <c r="F7" s="570"/>
      <c r="G7" s="460" t="s">
        <v>12</v>
      </c>
      <c r="H7" s="575" t="s">
        <v>37</v>
      </c>
      <c r="I7" s="575" t="s">
        <v>3</v>
      </c>
      <c r="J7" s="570"/>
    </row>
    <row r="8" spans="3:10" ht="21.95" customHeight="1" x14ac:dyDescent="0.25">
      <c r="C8" s="568"/>
      <c r="D8" s="571"/>
      <c r="E8" s="571"/>
      <c r="F8" s="571"/>
      <c r="G8" s="460"/>
      <c r="H8" s="575"/>
      <c r="I8" s="575"/>
      <c r="J8" s="571"/>
    </row>
    <row r="9" spans="3:10" ht="21.95" customHeight="1" x14ac:dyDescent="0.25">
      <c r="C9" s="568"/>
      <c r="D9" s="570" t="s">
        <v>34</v>
      </c>
      <c r="E9" s="570" t="s">
        <v>4</v>
      </c>
      <c r="F9" s="570" t="s">
        <v>318</v>
      </c>
      <c r="G9" s="460"/>
      <c r="H9" s="575" t="s">
        <v>38</v>
      </c>
      <c r="I9" s="575" t="s">
        <v>4</v>
      </c>
      <c r="J9" s="570" t="s">
        <v>319</v>
      </c>
    </row>
    <row r="10" spans="3:10" ht="21.95" customHeight="1" x14ac:dyDescent="0.25">
      <c r="C10" s="568"/>
      <c r="D10" s="571"/>
      <c r="E10" s="571"/>
      <c r="F10" s="571"/>
      <c r="G10" s="460"/>
      <c r="H10" s="575"/>
      <c r="I10" s="575"/>
      <c r="J10" s="571"/>
    </row>
    <row r="11" spans="3:10" ht="21.95" customHeight="1" x14ac:dyDescent="0.25">
      <c r="C11" s="568"/>
      <c r="D11" s="570" t="s">
        <v>35</v>
      </c>
      <c r="E11" s="570" t="s">
        <v>5</v>
      </c>
      <c r="F11" s="570" t="s">
        <v>318</v>
      </c>
      <c r="G11" s="460"/>
      <c r="H11" s="575" t="s">
        <v>39</v>
      </c>
      <c r="I11" s="575" t="s">
        <v>5</v>
      </c>
      <c r="J11" s="570" t="s">
        <v>320</v>
      </c>
    </row>
    <row r="12" spans="3:10" ht="21.95" customHeight="1" x14ac:dyDescent="0.25">
      <c r="C12" s="568"/>
      <c r="D12" s="571"/>
      <c r="E12" s="571"/>
      <c r="F12" s="571"/>
      <c r="G12" s="460"/>
      <c r="H12" s="575"/>
      <c r="I12" s="575"/>
      <c r="J12" s="571"/>
    </row>
    <row r="13" spans="3:10" ht="21.95" customHeight="1" x14ac:dyDescent="0.25">
      <c r="C13" s="568"/>
      <c r="D13" s="570" t="s">
        <v>36</v>
      </c>
      <c r="E13" s="570" t="s">
        <v>6</v>
      </c>
      <c r="F13" s="570"/>
      <c r="G13" s="460"/>
      <c r="H13" s="575" t="s">
        <v>35</v>
      </c>
      <c r="I13" s="575" t="s">
        <v>6</v>
      </c>
      <c r="J13" s="130"/>
    </row>
    <row r="14" spans="3:10" ht="21.95" customHeight="1" x14ac:dyDescent="0.25">
      <c r="C14" s="569"/>
      <c r="D14" s="571"/>
      <c r="E14" s="571"/>
      <c r="F14" s="571"/>
      <c r="G14" s="460"/>
      <c r="H14" s="575"/>
      <c r="I14" s="575"/>
      <c r="J14" s="130"/>
    </row>
    <row r="15" spans="3:10" ht="21.95" customHeight="1" x14ac:dyDescent="0.25">
      <c r="C15" s="131"/>
      <c r="D15" s="132"/>
      <c r="E15" s="132"/>
      <c r="F15" s="132"/>
      <c r="G15" s="133"/>
      <c r="H15" s="133"/>
      <c r="I15" s="133"/>
      <c r="J15" s="133"/>
    </row>
    <row r="16" spans="3:10" ht="21.95" customHeight="1" x14ac:dyDescent="0.25">
      <c r="C16" s="572" t="s">
        <v>13</v>
      </c>
      <c r="D16" s="570" t="s">
        <v>33</v>
      </c>
      <c r="E16" s="570" t="s">
        <v>3</v>
      </c>
      <c r="F16" s="570"/>
      <c r="G16" s="460" t="s">
        <v>13</v>
      </c>
      <c r="H16" s="575" t="s">
        <v>37</v>
      </c>
      <c r="I16" s="575" t="s">
        <v>3</v>
      </c>
      <c r="J16" s="570"/>
    </row>
    <row r="17" spans="3:10" ht="21.95" customHeight="1" x14ac:dyDescent="0.25">
      <c r="C17" s="573"/>
      <c r="D17" s="571"/>
      <c r="E17" s="571"/>
      <c r="F17" s="571"/>
      <c r="G17" s="460"/>
      <c r="H17" s="575"/>
      <c r="I17" s="575"/>
      <c r="J17" s="571"/>
    </row>
    <row r="18" spans="3:10" ht="21.95" customHeight="1" x14ac:dyDescent="0.25">
      <c r="C18" s="573"/>
      <c r="D18" s="570" t="s">
        <v>34</v>
      </c>
      <c r="E18" s="570" t="s">
        <v>4</v>
      </c>
      <c r="F18" s="570" t="s">
        <v>318</v>
      </c>
      <c r="G18" s="460"/>
      <c r="H18" s="575" t="s">
        <v>38</v>
      </c>
      <c r="I18" s="575" t="s">
        <v>4</v>
      </c>
      <c r="J18" s="570" t="s">
        <v>321</v>
      </c>
    </row>
    <row r="19" spans="3:10" ht="21.95" customHeight="1" x14ac:dyDescent="0.25">
      <c r="C19" s="573"/>
      <c r="D19" s="571"/>
      <c r="E19" s="571"/>
      <c r="F19" s="571"/>
      <c r="G19" s="460"/>
      <c r="H19" s="575"/>
      <c r="I19" s="575"/>
      <c r="J19" s="571"/>
    </row>
    <row r="20" spans="3:10" ht="21.95" customHeight="1" x14ac:dyDescent="0.25">
      <c r="C20" s="573"/>
      <c r="D20" s="570" t="s">
        <v>35</v>
      </c>
      <c r="E20" s="570" t="s">
        <v>5</v>
      </c>
      <c r="F20" s="570" t="s">
        <v>318</v>
      </c>
      <c r="G20" s="460"/>
      <c r="H20" s="575" t="s">
        <v>39</v>
      </c>
      <c r="I20" s="575" t="s">
        <v>5</v>
      </c>
      <c r="J20" s="570" t="s">
        <v>320</v>
      </c>
    </row>
    <row r="21" spans="3:10" ht="21.95" customHeight="1" x14ac:dyDescent="0.25">
      <c r="C21" s="573"/>
      <c r="D21" s="571"/>
      <c r="E21" s="571"/>
      <c r="F21" s="571"/>
      <c r="G21" s="460"/>
      <c r="H21" s="575"/>
      <c r="I21" s="575"/>
      <c r="J21" s="571"/>
    </row>
    <row r="22" spans="3:10" ht="21.95" customHeight="1" x14ac:dyDescent="0.25">
      <c r="C22" s="573"/>
      <c r="D22" s="570" t="s">
        <v>36</v>
      </c>
      <c r="E22" s="570" t="s">
        <v>6</v>
      </c>
      <c r="F22" s="130"/>
      <c r="G22" s="460"/>
      <c r="H22" s="575" t="s">
        <v>35</v>
      </c>
      <c r="I22" s="575" t="s">
        <v>6</v>
      </c>
      <c r="J22" s="134"/>
    </row>
    <row r="23" spans="3:10" ht="21.95" customHeight="1" x14ac:dyDescent="0.25">
      <c r="C23" s="574"/>
      <c r="D23" s="571"/>
      <c r="E23" s="571"/>
      <c r="F23" s="130"/>
      <c r="G23" s="460"/>
      <c r="H23" s="575"/>
      <c r="I23" s="575"/>
      <c r="J23" s="134"/>
    </row>
    <row r="24" spans="3:10" ht="21.95" customHeight="1" x14ac:dyDescent="0.25">
      <c r="C24" s="131"/>
      <c r="D24" s="132"/>
      <c r="E24" s="132"/>
      <c r="F24" s="132"/>
      <c r="G24" s="132"/>
      <c r="H24" s="133"/>
      <c r="I24" s="133"/>
      <c r="J24" s="133"/>
    </row>
    <row r="25" spans="3:10" ht="21.95" customHeight="1" x14ac:dyDescent="0.25">
      <c r="C25" s="572" t="s">
        <v>14</v>
      </c>
      <c r="D25" s="570" t="s">
        <v>33</v>
      </c>
      <c r="E25" s="570" t="s">
        <v>3</v>
      </c>
      <c r="F25" s="104"/>
      <c r="G25" s="460" t="s">
        <v>14</v>
      </c>
      <c r="H25" s="575" t="s">
        <v>37</v>
      </c>
      <c r="I25" s="575" t="s">
        <v>3</v>
      </c>
      <c r="J25" s="135"/>
    </row>
    <row r="26" spans="3:10" ht="21.95" customHeight="1" x14ac:dyDescent="0.25">
      <c r="C26" s="573"/>
      <c r="D26" s="571"/>
      <c r="E26" s="571"/>
      <c r="F26" s="104"/>
      <c r="G26" s="460"/>
      <c r="H26" s="575"/>
      <c r="I26" s="575"/>
      <c r="J26" s="136"/>
    </row>
    <row r="27" spans="3:10" ht="21.95" customHeight="1" x14ac:dyDescent="0.25">
      <c r="C27" s="573"/>
      <c r="D27" s="570" t="s">
        <v>34</v>
      </c>
      <c r="E27" s="570" t="s">
        <v>4</v>
      </c>
      <c r="F27" s="570" t="s">
        <v>318</v>
      </c>
      <c r="G27" s="460"/>
      <c r="H27" s="575" t="s">
        <v>38</v>
      </c>
      <c r="I27" s="575" t="s">
        <v>4</v>
      </c>
      <c r="J27" s="570" t="s">
        <v>321</v>
      </c>
    </row>
    <row r="28" spans="3:10" ht="21.95" customHeight="1" x14ac:dyDescent="0.25">
      <c r="C28" s="573"/>
      <c r="D28" s="571"/>
      <c r="E28" s="571"/>
      <c r="F28" s="571"/>
      <c r="G28" s="460"/>
      <c r="H28" s="575"/>
      <c r="I28" s="575"/>
      <c r="J28" s="571"/>
    </row>
    <row r="29" spans="3:10" ht="21.95" customHeight="1" x14ac:dyDescent="0.25">
      <c r="C29" s="573"/>
      <c r="D29" s="570" t="s">
        <v>35</v>
      </c>
      <c r="E29" s="570" t="s">
        <v>5</v>
      </c>
      <c r="F29" s="570" t="s">
        <v>318</v>
      </c>
      <c r="G29" s="460"/>
      <c r="H29" s="575" t="s">
        <v>39</v>
      </c>
      <c r="I29" s="575" t="s">
        <v>5</v>
      </c>
      <c r="J29" s="570" t="s">
        <v>320</v>
      </c>
    </row>
    <row r="30" spans="3:10" ht="21.95" customHeight="1" x14ac:dyDescent="0.25">
      <c r="C30" s="573"/>
      <c r="D30" s="571"/>
      <c r="E30" s="571"/>
      <c r="F30" s="571"/>
      <c r="G30" s="460"/>
      <c r="H30" s="575"/>
      <c r="I30" s="575"/>
      <c r="J30" s="571"/>
    </row>
    <row r="31" spans="3:10" ht="21.95" customHeight="1" x14ac:dyDescent="0.25">
      <c r="C31" s="573"/>
      <c r="D31" s="570" t="s">
        <v>36</v>
      </c>
      <c r="E31" s="570" t="s">
        <v>6</v>
      </c>
      <c r="F31" s="130"/>
      <c r="G31" s="460"/>
      <c r="H31" s="575" t="s">
        <v>35</v>
      </c>
      <c r="I31" s="575" t="s">
        <v>6</v>
      </c>
      <c r="J31" s="134"/>
    </row>
    <row r="32" spans="3:10" ht="21.95" customHeight="1" x14ac:dyDescent="0.25">
      <c r="C32" s="574"/>
      <c r="D32" s="571"/>
      <c r="E32" s="571"/>
      <c r="F32" s="130"/>
      <c r="G32" s="460"/>
      <c r="H32" s="575"/>
      <c r="I32" s="575"/>
      <c r="J32" s="134"/>
    </row>
    <row r="33" spans="3:10" ht="21.95" customHeight="1" x14ac:dyDescent="0.25">
      <c r="C33" s="131"/>
      <c r="D33" s="132"/>
      <c r="E33" s="132"/>
      <c r="F33" s="132"/>
      <c r="G33" s="132"/>
      <c r="H33" s="133"/>
      <c r="I33" s="133"/>
      <c r="J33" s="133"/>
    </row>
    <row r="34" spans="3:10" ht="21.95" customHeight="1" x14ac:dyDescent="0.25">
      <c r="C34" s="572" t="s">
        <v>15</v>
      </c>
      <c r="D34" s="570" t="s">
        <v>33</v>
      </c>
      <c r="E34" s="570" t="s">
        <v>3</v>
      </c>
      <c r="F34" s="570"/>
      <c r="G34" s="460" t="s">
        <v>15</v>
      </c>
      <c r="H34" s="575" t="s">
        <v>37</v>
      </c>
      <c r="I34" s="575" t="s">
        <v>3</v>
      </c>
      <c r="J34" s="570" t="s">
        <v>321</v>
      </c>
    </row>
    <row r="35" spans="3:10" ht="21.95" customHeight="1" x14ac:dyDescent="0.25">
      <c r="C35" s="573"/>
      <c r="D35" s="571"/>
      <c r="E35" s="571"/>
      <c r="F35" s="571"/>
      <c r="G35" s="460"/>
      <c r="H35" s="575"/>
      <c r="I35" s="575"/>
      <c r="J35" s="571"/>
    </row>
    <row r="36" spans="3:10" ht="21.95" customHeight="1" x14ac:dyDescent="0.25">
      <c r="C36" s="573"/>
      <c r="D36" s="570" t="s">
        <v>34</v>
      </c>
      <c r="E36" s="570" t="s">
        <v>4</v>
      </c>
      <c r="F36" s="570"/>
      <c r="G36" s="460"/>
      <c r="H36" s="575" t="s">
        <v>38</v>
      </c>
      <c r="I36" s="575" t="s">
        <v>4</v>
      </c>
      <c r="J36" s="570" t="s">
        <v>321</v>
      </c>
    </row>
    <row r="37" spans="3:10" ht="21.95" customHeight="1" x14ac:dyDescent="0.25">
      <c r="C37" s="573"/>
      <c r="D37" s="571"/>
      <c r="E37" s="571"/>
      <c r="F37" s="571"/>
      <c r="G37" s="460"/>
      <c r="H37" s="575"/>
      <c r="I37" s="575"/>
      <c r="J37" s="571"/>
    </row>
    <row r="38" spans="3:10" ht="21.95" customHeight="1" x14ac:dyDescent="0.25">
      <c r="C38" s="573"/>
      <c r="D38" s="570" t="s">
        <v>35</v>
      </c>
      <c r="E38" s="570" t="s">
        <v>5</v>
      </c>
      <c r="F38" s="570"/>
      <c r="G38" s="460"/>
      <c r="H38" s="575" t="s">
        <v>39</v>
      </c>
      <c r="I38" s="575" t="s">
        <v>5</v>
      </c>
      <c r="J38" s="570" t="s">
        <v>321</v>
      </c>
    </row>
    <row r="39" spans="3:10" ht="21.95" customHeight="1" x14ac:dyDescent="0.25">
      <c r="C39" s="573"/>
      <c r="D39" s="571"/>
      <c r="E39" s="571"/>
      <c r="F39" s="571"/>
      <c r="G39" s="460"/>
      <c r="H39" s="575"/>
      <c r="I39" s="575"/>
      <c r="J39" s="571"/>
    </row>
    <row r="40" spans="3:10" ht="21.95" customHeight="1" x14ac:dyDescent="0.25">
      <c r="C40" s="573"/>
      <c r="D40" s="570" t="s">
        <v>36</v>
      </c>
      <c r="E40" s="570" t="s">
        <v>6</v>
      </c>
      <c r="F40" s="570"/>
      <c r="G40" s="460"/>
      <c r="H40" s="575" t="s">
        <v>35</v>
      </c>
      <c r="I40" s="575" t="s">
        <v>6</v>
      </c>
      <c r="J40" s="130"/>
    </row>
    <row r="41" spans="3:10" ht="21.95" customHeight="1" x14ac:dyDescent="0.25">
      <c r="C41" s="574"/>
      <c r="D41" s="571"/>
      <c r="E41" s="571"/>
      <c r="F41" s="571"/>
      <c r="G41" s="460"/>
      <c r="H41" s="575"/>
      <c r="I41" s="575"/>
      <c r="J41" s="130"/>
    </row>
    <row r="42" spans="3:10" ht="21.95" customHeight="1" x14ac:dyDescent="0.25">
      <c r="C42" s="131"/>
      <c r="D42" s="132"/>
      <c r="E42" s="132"/>
      <c r="F42" s="132"/>
      <c r="G42" s="132"/>
      <c r="H42" s="133"/>
      <c r="I42" s="133"/>
      <c r="J42" s="133"/>
    </row>
    <row r="43" spans="3:10" ht="21.95" customHeight="1" x14ac:dyDescent="0.25">
      <c r="C43" s="572" t="s">
        <v>16</v>
      </c>
      <c r="D43" s="570" t="s">
        <v>33</v>
      </c>
      <c r="E43" s="570" t="s">
        <v>3</v>
      </c>
      <c r="F43" s="570"/>
      <c r="G43" s="460" t="s">
        <v>16</v>
      </c>
      <c r="H43" s="575" t="s">
        <v>37</v>
      </c>
      <c r="I43" s="575" t="s">
        <v>3</v>
      </c>
      <c r="J43" s="570" t="s">
        <v>320</v>
      </c>
    </row>
    <row r="44" spans="3:10" ht="21.95" customHeight="1" x14ac:dyDescent="0.25">
      <c r="C44" s="573"/>
      <c r="D44" s="571"/>
      <c r="E44" s="571"/>
      <c r="F44" s="571"/>
      <c r="G44" s="460"/>
      <c r="H44" s="575"/>
      <c r="I44" s="575"/>
      <c r="J44" s="571"/>
    </row>
    <row r="45" spans="3:10" ht="21.95" customHeight="1" x14ac:dyDescent="0.25">
      <c r="C45" s="573"/>
      <c r="D45" s="570" t="s">
        <v>34</v>
      </c>
      <c r="E45" s="570" t="s">
        <v>4</v>
      </c>
      <c r="F45" s="570"/>
      <c r="G45" s="460"/>
      <c r="H45" s="575" t="s">
        <v>38</v>
      </c>
      <c r="I45" s="575" t="s">
        <v>4</v>
      </c>
      <c r="J45" s="570" t="s">
        <v>320</v>
      </c>
    </row>
    <row r="46" spans="3:10" ht="21.95" customHeight="1" x14ac:dyDescent="0.25">
      <c r="C46" s="573"/>
      <c r="D46" s="571"/>
      <c r="E46" s="571"/>
      <c r="F46" s="571"/>
      <c r="G46" s="460"/>
      <c r="H46" s="575"/>
      <c r="I46" s="575"/>
      <c r="J46" s="571"/>
    </row>
    <row r="47" spans="3:10" ht="21.95" customHeight="1" x14ac:dyDescent="0.25">
      <c r="C47" s="573"/>
      <c r="D47" s="570" t="s">
        <v>35</v>
      </c>
      <c r="E47" s="570" t="s">
        <v>5</v>
      </c>
      <c r="F47" s="104"/>
      <c r="G47" s="460"/>
      <c r="H47" s="575" t="s">
        <v>39</v>
      </c>
      <c r="I47" s="575" t="s">
        <v>5</v>
      </c>
      <c r="J47" s="570" t="s">
        <v>321</v>
      </c>
    </row>
    <row r="48" spans="3:10" ht="21.95" customHeight="1" x14ac:dyDescent="0.25">
      <c r="C48" s="573"/>
      <c r="D48" s="571"/>
      <c r="E48" s="571"/>
      <c r="F48" s="104"/>
      <c r="G48" s="460"/>
      <c r="H48" s="575"/>
      <c r="I48" s="575"/>
      <c r="J48" s="571"/>
    </row>
    <row r="49" spans="3:13" ht="21.95" customHeight="1" x14ac:dyDescent="0.25">
      <c r="C49" s="573"/>
      <c r="D49" s="570" t="s">
        <v>36</v>
      </c>
      <c r="E49" s="570" t="s">
        <v>6</v>
      </c>
      <c r="F49" s="130"/>
      <c r="G49" s="460"/>
      <c r="H49" s="575" t="s">
        <v>35</v>
      </c>
      <c r="I49" s="575" t="s">
        <v>6</v>
      </c>
      <c r="J49" s="135"/>
    </row>
    <row r="50" spans="3:13" ht="21.95" customHeight="1" x14ac:dyDescent="0.25">
      <c r="C50" s="574"/>
      <c r="D50" s="571"/>
      <c r="E50" s="571"/>
      <c r="F50" s="130"/>
      <c r="G50" s="460"/>
      <c r="H50" s="575"/>
      <c r="I50" s="575"/>
      <c r="J50" s="136"/>
    </row>
    <row r="51" spans="3:13" ht="21.95" customHeight="1" x14ac:dyDescent="0.25">
      <c r="C51" s="131"/>
      <c r="D51" s="132"/>
      <c r="E51" s="132"/>
      <c r="F51" s="132"/>
      <c r="G51" s="132"/>
      <c r="H51" s="133"/>
      <c r="I51" s="133"/>
      <c r="J51" s="133"/>
    </row>
    <row r="52" spans="3:13" ht="15" x14ac:dyDescent="0.25">
      <c r="C52"/>
      <c r="D52"/>
      <c r="E52"/>
      <c r="F52"/>
      <c r="G52"/>
      <c r="H52"/>
      <c r="I52"/>
      <c r="J52"/>
    </row>
    <row r="53" spans="3:13" ht="27" x14ac:dyDescent="0.25">
      <c r="C53" s="576" t="s">
        <v>46</v>
      </c>
      <c r="D53" s="576"/>
      <c r="E53" s="576"/>
      <c r="F53" s="576"/>
      <c r="G53" s="576"/>
      <c r="H53" s="576"/>
      <c r="I53" s="576"/>
      <c r="J53" s="577"/>
    </row>
    <row r="54" spans="3:13" ht="15" x14ac:dyDescent="0.25"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3:13" ht="15" x14ac:dyDescent="0.25">
      <c r="C55"/>
      <c r="D55"/>
      <c r="E55"/>
      <c r="F55"/>
      <c r="G55"/>
      <c r="H55"/>
      <c r="I55"/>
      <c r="J55"/>
    </row>
    <row r="56" spans="3:13" ht="15" x14ac:dyDescent="0.25">
      <c r="C56"/>
      <c r="D56"/>
      <c r="E56"/>
      <c r="F56"/>
      <c r="G56"/>
      <c r="H56"/>
      <c r="I56"/>
      <c r="J56"/>
    </row>
    <row r="57" spans="3:13" ht="15" x14ac:dyDescent="0.25">
      <c r="C57"/>
      <c r="D57"/>
      <c r="E57"/>
      <c r="F57"/>
      <c r="G57"/>
      <c r="H57"/>
      <c r="I57"/>
      <c r="J57"/>
    </row>
    <row r="58" spans="3:13" ht="15" x14ac:dyDescent="0.25">
      <c r="C58"/>
      <c r="D58"/>
      <c r="E58"/>
      <c r="F58"/>
      <c r="G58"/>
      <c r="H58"/>
      <c r="I58"/>
      <c r="J58"/>
    </row>
    <row r="59" spans="3:13" ht="15" x14ac:dyDescent="0.25">
      <c r="C59"/>
      <c r="D59"/>
      <c r="E59"/>
      <c r="F59"/>
      <c r="G59"/>
      <c r="H59"/>
      <c r="I59"/>
      <c r="J59"/>
    </row>
    <row r="60" spans="3:13" ht="15" x14ac:dyDescent="0.25">
      <c r="C60"/>
      <c r="D60"/>
      <c r="E60"/>
      <c r="F60"/>
      <c r="G60"/>
      <c r="H60"/>
      <c r="I60"/>
      <c r="J60"/>
    </row>
    <row r="61" spans="3:13" ht="15" x14ac:dyDescent="0.25">
      <c r="C61"/>
      <c r="D61"/>
      <c r="E61"/>
      <c r="F61"/>
      <c r="G61"/>
      <c r="H61"/>
      <c r="I61"/>
      <c r="J61"/>
    </row>
    <row r="62" spans="3:13" ht="15" x14ac:dyDescent="0.25">
      <c r="C62"/>
      <c r="D62"/>
      <c r="E62"/>
      <c r="F62"/>
      <c r="G62"/>
      <c r="H62"/>
      <c r="I62"/>
      <c r="J62"/>
    </row>
    <row r="63" spans="3:13" ht="15" x14ac:dyDescent="0.25">
      <c r="C63"/>
      <c r="D63"/>
      <c r="E63"/>
      <c r="F63"/>
      <c r="G63"/>
      <c r="H63"/>
      <c r="I63"/>
      <c r="J63"/>
    </row>
    <row r="64" spans="3:13" ht="15" x14ac:dyDescent="0.25">
      <c r="C64"/>
      <c r="D64"/>
      <c r="E64"/>
      <c r="F64"/>
      <c r="G64"/>
      <c r="H64"/>
      <c r="I64"/>
      <c r="J64"/>
    </row>
    <row r="65" spans="3:10" ht="15" x14ac:dyDescent="0.25">
      <c r="C65"/>
      <c r="D65"/>
      <c r="E65"/>
      <c r="F65"/>
      <c r="G65"/>
      <c r="H65"/>
      <c r="I65"/>
      <c r="J65"/>
    </row>
    <row r="66" spans="3:10" ht="15" x14ac:dyDescent="0.25">
      <c r="C66"/>
      <c r="D66"/>
      <c r="E66"/>
      <c r="F66"/>
      <c r="G66"/>
      <c r="H66"/>
      <c r="I66"/>
      <c r="J66"/>
    </row>
    <row r="67" spans="3:10" ht="15" x14ac:dyDescent="0.25">
      <c r="C67"/>
      <c r="D67"/>
      <c r="E67"/>
      <c r="F67"/>
      <c r="G67"/>
      <c r="H67"/>
      <c r="I67"/>
      <c r="J67"/>
    </row>
    <row r="68" spans="3:10" ht="15" x14ac:dyDescent="0.25">
      <c r="C68"/>
      <c r="D68"/>
      <c r="E68"/>
      <c r="F68"/>
      <c r="G68"/>
      <c r="H68"/>
      <c r="I68"/>
      <c r="J68"/>
    </row>
    <row r="69" spans="3:10" ht="15" x14ac:dyDescent="0.25">
      <c r="C69"/>
      <c r="D69"/>
      <c r="E69"/>
      <c r="F69"/>
      <c r="G69"/>
      <c r="H69"/>
      <c r="I69"/>
      <c r="J69"/>
    </row>
    <row r="70" spans="3:10" ht="15" x14ac:dyDescent="0.25">
      <c r="C70"/>
      <c r="D70"/>
      <c r="E70"/>
      <c r="F70"/>
      <c r="G70"/>
      <c r="H70"/>
      <c r="I70"/>
      <c r="J70"/>
    </row>
    <row r="71" spans="3:10" ht="15" x14ac:dyDescent="0.25">
      <c r="C71"/>
      <c r="D71"/>
      <c r="E71"/>
      <c r="F71"/>
      <c r="G71"/>
      <c r="H71"/>
      <c r="I71"/>
      <c r="J71"/>
    </row>
    <row r="72" spans="3:10" ht="15" x14ac:dyDescent="0.25">
      <c r="C72"/>
      <c r="D72"/>
      <c r="E72"/>
      <c r="F72"/>
      <c r="G72"/>
      <c r="H72"/>
      <c r="I72"/>
      <c r="J72"/>
    </row>
    <row r="73" spans="3:10" ht="15" x14ac:dyDescent="0.25">
      <c r="C73"/>
      <c r="D73"/>
      <c r="E73"/>
      <c r="F73"/>
      <c r="G73"/>
      <c r="H73"/>
      <c r="I73"/>
      <c r="J73"/>
    </row>
    <row r="74" spans="3:10" ht="15" x14ac:dyDescent="0.25">
      <c r="C74"/>
      <c r="D74"/>
      <c r="E74"/>
      <c r="F74"/>
      <c r="G74"/>
      <c r="H74"/>
      <c r="I74"/>
      <c r="J74"/>
    </row>
    <row r="75" spans="3:10" ht="15" x14ac:dyDescent="0.25">
      <c r="C75"/>
      <c r="D75"/>
      <c r="E75"/>
      <c r="F75"/>
      <c r="G75"/>
      <c r="H75"/>
      <c r="I75"/>
      <c r="J75"/>
    </row>
    <row r="76" spans="3:10" ht="15" x14ac:dyDescent="0.25">
      <c r="C76"/>
      <c r="D76"/>
      <c r="E76"/>
      <c r="F76"/>
      <c r="G76"/>
      <c r="H76"/>
      <c r="I76"/>
      <c r="J76"/>
    </row>
    <row r="77" spans="3:10" ht="15" x14ac:dyDescent="0.25">
      <c r="C77"/>
      <c r="D77"/>
      <c r="E77"/>
      <c r="F77"/>
      <c r="G77"/>
      <c r="H77"/>
      <c r="I77"/>
      <c r="J77"/>
    </row>
    <row r="78" spans="3:10" ht="15" x14ac:dyDescent="0.25">
      <c r="C78"/>
      <c r="D78"/>
      <c r="E78"/>
      <c r="F78"/>
      <c r="G78"/>
      <c r="H78"/>
      <c r="I78"/>
      <c r="J78"/>
    </row>
    <row r="79" spans="3:10" ht="15" x14ac:dyDescent="0.25">
      <c r="C79"/>
      <c r="D79"/>
      <c r="E79"/>
      <c r="F79"/>
      <c r="G79"/>
      <c r="H79"/>
      <c r="I79"/>
      <c r="J79"/>
    </row>
    <row r="80" spans="3:10" ht="15" x14ac:dyDescent="0.25">
      <c r="C80"/>
      <c r="D80"/>
      <c r="E80"/>
      <c r="F80"/>
      <c r="G80"/>
      <c r="H80"/>
      <c r="I80"/>
      <c r="J80"/>
    </row>
    <row r="81" spans="3:10" ht="15" x14ac:dyDescent="0.25">
      <c r="C81"/>
      <c r="D81"/>
      <c r="E81"/>
      <c r="F81"/>
      <c r="G81"/>
      <c r="H81"/>
      <c r="I81"/>
      <c r="J81"/>
    </row>
    <row r="82" spans="3:10" ht="15" x14ac:dyDescent="0.25">
      <c r="C82"/>
      <c r="D82"/>
      <c r="E82"/>
      <c r="F82"/>
      <c r="G82"/>
      <c r="H82"/>
      <c r="I82"/>
      <c r="J82"/>
    </row>
    <row r="83" spans="3:10" ht="15" x14ac:dyDescent="0.25">
      <c r="C83"/>
      <c r="D83"/>
      <c r="E83"/>
      <c r="F83"/>
      <c r="G83"/>
      <c r="H83"/>
      <c r="I83"/>
      <c r="J83"/>
    </row>
    <row r="84" spans="3:10" ht="15" x14ac:dyDescent="0.25">
      <c r="C84"/>
      <c r="D84"/>
      <c r="E84"/>
      <c r="F84"/>
      <c r="G84"/>
      <c r="H84"/>
      <c r="I84"/>
      <c r="J84"/>
    </row>
    <row r="85" spans="3:10" ht="15" x14ac:dyDescent="0.25">
      <c r="C85"/>
      <c r="D85"/>
      <c r="E85"/>
      <c r="F85"/>
      <c r="G85"/>
      <c r="H85"/>
      <c r="I85"/>
      <c r="J85"/>
    </row>
    <row r="86" spans="3:10" ht="15" x14ac:dyDescent="0.25">
      <c r="C86"/>
      <c r="D86"/>
      <c r="E86"/>
      <c r="F86"/>
      <c r="G86"/>
      <c r="H86"/>
      <c r="I86"/>
      <c r="J86"/>
    </row>
    <row r="87" spans="3:10" ht="15" x14ac:dyDescent="0.25">
      <c r="C87"/>
      <c r="D87"/>
      <c r="E87"/>
      <c r="F87"/>
      <c r="G87"/>
      <c r="H87"/>
      <c r="I87"/>
      <c r="J87"/>
    </row>
    <row r="88" spans="3:10" ht="15" x14ac:dyDescent="0.25">
      <c r="C88"/>
      <c r="D88"/>
      <c r="E88"/>
      <c r="F88"/>
      <c r="G88"/>
      <c r="H88"/>
      <c r="I88"/>
      <c r="J88"/>
    </row>
    <row r="89" spans="3:10" x14ac:dyDescent="0.25">
      <c r="C89" s="12"/>
      <c r="D89" s="12"/>
      <c r="E89" s="12"/>
      <c r="G89" s="12"/>
      <c r="H89" s="12"/>
      <c r="I89" s="12"/>
    </row>
    <row r="90" spans="3:10" x14ac:dyDescent="0.25">
      <c r="C90" s="12"/>
      <c r="D90" s="12"/>
      <c r="E90" s="12"/>
      <c r="G90" s="12"/>
      <c r="H90" s="12"/>
      <c r="I90" s="12"/>
    </row>
    <row r="91" spans="3:10" x14ac:dyDescent="0.25">
      <c r="C91" s="12"/>
      <c r="D91" s="12"/>
      <c r="E91" s="12"/>
      <c r="G91" s="12"/>
      <c r="H91" s="12"/>
      <c r="I91" s="12"/>
    </row>
    <row r="92" spans="3:10" x14ac:dyDescent="0.25">
      <c r="C92" s="12"/>
      <c r="D92" s="12"/>
      <c r="E92" s="12"/>
      <c r="G92" s="12"/>
      <c r="H92" s="12"/>
      <c r="I92" s="12"/>
    </row>
    <row r="93" spans="3:10" x14ac:dyDescent="0.25">
      <c r="C93" s="12"/>
      <c r="D93" s="12"/>
      <c r="E93" s="12"/>
      <c r="G93" s="12"/>
      <c r="H93" s="12"/>
      <c r="I93" s="12"/>
    </row>
    <row r="94" spans="3:10" x14ac:dyDescent="0.25">
      <c r="C94" s="12"/>
      <c r="D94" s="12"/>
      <c r="E94" s="12"/>
      <c r="G94" s="12"/>
      <c r="H94" s="12"/>
      <c r="I94" s="12"/>
    </row>
    <row r="95" spans="3:10" x14ac:dyDescent="0.25">
      <c r="C95" s="12"/>
      <c r="D95" s="12"/>
      <c r="E95" s="12"/>
      <c r="G95" s="12"/>
      <c r="H95" s="12"/>
      <c r="I95" s="12"/>
    </row>
    <row r="96" spans="3:10" x14ac:dyDescent="0.25">
      <c r="C96" s="12"/>
      <c r="D96" s="12"/>
      <c r="E96" s="12"/>
      <c r="G96" s="12"/>
      <c r="H96" s="12"/>
      <c r="I96" s="12"/>
    </row>
    <row r="97" spans="3:9" x14ac:dyDescent="0.25">
      <c r="C97" s="12"/>
      <c r="D97" s="12"/>
      <c r="E97" s="12"/>
      <c r="G97" s="12"/>
      <c r="H97" s="12"/>
      <c r="I97" s="12"/>
    </row>
    <row r="98" spans="3:9" x14ac:dyDescent="0.25">
      <c r="C98" s="12"/>
      <c r="D98" s="12"/>
      <c r="E98" s="12"/>
      <c r="G98" s="12"/>
      <c r="H98" s="12"/>
      <c r="I98" s="12"/>
    </row>
    <row r="99" spans="3:9" x14ac:dyDescent="0.25">
      <c r="C99" s="12"/>
      <c r="D99" s="12"/>
      <c r="E99" s="12"/>
      <c r="G99" s="12"/>
      <c r="H99" s="12"/>
      <c r="I99" s="12"/>
    </row>
    <row r="100" spans="3:9" x14ac:dyDescent="0.25">
      <c r="C100" s="12"/>
      <c r="D100" s="12"/>
      <c r="E100" s="12"/>
      <c r="G100" s="12"/>
      <c r="H100" s="12"/>
      <c r="I100" s="12"/>
    </row>
    <row r="101" spans="3:9" x14ac:dyDescent="0.25">
      <c r="C101" s="12"/>
      <c r="D101" s="12"/>
      <c r="E101" s="12"/>
      <c r="G101" s="12"/>
      <c r="H101" s="12"/>
      <c r="I101" s="12"/>
    </row>
    <row r="102" spans="3:9" x14ac:dyDescent="0.25">
      <c r="C102" s="12"/>
      <c r="D102" s="12"/>
      <c r="E102" s="12"/>
      <c r="G102" s="12"/>
      <c r="H102" s="12"/>
      <c r="I102" s="12"/>
    </row>
    <row r="103" spans="3:9" x14ac:dyDescent="0.25">
      <c r="C103" s="12"/>
      <c r="D103" s="12"/>
      <c r="E103" s="12"/>
      <c r="G103" s="12"/>
      <c r="H103" s="12"/>
      <c r="I103" s="12"/>
    </row>
    <row r="104" spans="3:9" x14ac:dyDescent="0.25">
      <c r="C104" s="12"/>
      <c r="D104" s="12"/>
      <c r="E104" s="12"/>
      <c r="G104" s="12"/>
      <c r="H104" s="12"/>
      <c r="I104" s="12"/>
    </row>
    <row r="105" spans="3:9" x14ac:dyDescent="0.25">
      <c r="C105" s="12"/>
      <c r="D105" s="12"/>
      <c r="E105" s="12"/>
      <c r="G105" s="12"/>
      <c r="H105" s="12"/>
      <c r="I105" s="12"/>
    </row>
    <row r="106" spans="3:9" x14ac:dyDescent="0.25">
      <c r="C106" s="12"/>
      <c r="D106" s="12"/>
      <c r="E106" s="12"/>
      <c r="G106" s="12"/>
      <c r="H106" s="12"/>
      <c r="I106" s="12"/>
    </row>
    <row r="107" spans="3:9" x14ac:dyDescent="0.25">
      <c r="C107" s="12"/>
      <c r="D107" s="12"/>
      <c r="E107" s="12"/>
      <c r="G107" s="12"/>
      <c r="H107" s="12"/>
      <c r="I107" s="12"/>
    </row>
    <row r="108" spans="3:9" x14ac:dyDescent="0.25">
      <c r="C108" s="12"/>
      <c r="D108" s="12"/>
      <c r="E108" s="12"/>
      <c r="G108" s="12"/>
      <c r="H108" s="12"/>
      <c r="I108" s="12"/>
    </row>
    <row r="109" spans="3:9" x14ac:dyDescent="0.25">
      <c r="C109" s="12"/>
      <c r="D109" s="12"/>
      <c r="E109" s="12"/>
      <c r="G109" s="12"/>
      <c r="H109" s="12"/>
      <c r="I109" s="12"/>
    </row>
    <row r="110" spans="3:9" x14ac:dyDescent="0.25">
      <c r="C110" s="12"/>
      <c r="D110" s="12"/>
      <c r="E110" s="12"/>
      <c r="G110" s="12"/>
      <c r="H110" s="12"/>
      <c r="I110" s="12"/>
    </row>
    <row r="111" spans="3:9" x14ac:dyDescent="0.25">
      <c r="C111" s="12"/>
      <c r="D111" s="12"/>
      <c r="E111" s="12"/>
      <c r="G111" s="12"/>
      <c r="H111" s="12"/>
      <c r="I111" s="12"/>
    </row>
    <row r="112" spans="3:9" x14ac:dyDescent="0.25">
      <c r="C112" s="12"/>
      <c r="D112" s="12"/>
      <c r="E112" s="12"/>
      <c r="G112" s="12"/>
      <c r="H112" s="12"/>
      <c r="I112" s="12"/>
    </row>
    <row r="113" spans="3:9" x14ac:dyDescent="0.25">
      <c r="C113" s="12"/>
      <c r="D113" s="12"/>
      <c r="E113" s="12"/>
      <c r="G113" s="12"/>
      <c r="H113" s="12"/>
      <c r="I113" s="12"/>
    </row>
    <row r="114" spans="3:9" x14ac:dyDescent="0.25">
      <c r="C114" s="12"/>
      <c r="D114" s="12"/>
      <c r="E114" s="12"/>
      <c r="G114" s="12"/>
      <c r="H114" s="12"/>
      <c r="I114" s="12"/>
    </row>
    <row r="115" spans="3:9" x14ac:dyDescent="0.25">
      <c r="C115" s="12"/>
      <c r="D115" s="12"/>
      <c r="E115" s="12"/>
      <c r="G115" s="12"/>
      <c r="H115" s="12"/>
      <c r="I115" s="12"/>
    </row>
    <row r="116" spans="3:9" x14ac:dyDescent="0.25">
      <c r="C116" s="12"/>
      <c r="D116" s="12"/>
      <c r="E116" s="12"/>
      <c r="G116" s="12"/>
      <c r="H116" s="12"/>
      <c r="I116" s="12"/>
    </row>
    <row r="117" spans="3:9" x14ac:dyDescent="0.25">
      <c r="C117" s="12"/>
      <c r="D117" s="12"/>
      <c r="E117" s="12"/>
      <c r="G117" s="12"/>
      <c r="H117" s="12"/>
      <c r="I117" s="12"/>
    </row>
    <row r="118" spans="3:9" x14ac:dyDescent="0.25">
      <c r="C118" s="12"/>
      <c r="D118" s="12"/>
      <c r="E118" s="12"/>
      <c r="G118" s="12"/>
      <c r="H118" s="12"/>
      <c r="I118" s="12"/>
    </row>
    <row r="119" spans="3:9" x14ac:dyDescent="0.25">
      <c r="C119" s="12"/>
      <c r="D119" s="12"/>
      <c r="E119" s="12"/>
      <c r="G119" s="12"/>
      <c r="H119" s="12"/>
      <c r="I119" s="12"/>
    </row>
    <row r="120" spans="3:9" x14ac:dyDescent="0.25">
      <c r="C120" s="12"/>
      <c r="D120" s="12"/>
      <c r="E120" s="12"/>
      <c r="G120" s="12"/>
      <c r="H120" s="12"/>
      <c r="I120" s="12"/>
    </row>
    <row r="121" spans="3:9" x14ac:dyDescent="0.25">
      <c r="C121" s="12"/>
      <c r="D121" s="12"/>
      <c r="E121" s="12"/>
      <c r="G121" s="12"/>
      <c r="H121" s="12"/>
      <c r="I121" s="12"/>
    </row>
    <row r="122" spans="3:9" x14ac:dyDescent="0.25">
      <c r="C122" s="12"/>
      <c r="D122" s="12"/>
      <c r="E122" s="12"/>
      <c r="G122" s="12"/>
      <c r="H122" s="12"/>
      <c r="I122" s="12"/>
    </row>
    <row r="123" spans="3:9" x14ac:dyDescent="0.25">
      <c r="C123" s="12"/>
      <c r="D123" s="12"/>
      <c r="E123" s="12"/>
      <c r="G123" s="12"/>
      <c r="H123" s="12"/>
      <c r="I123" s="12"/>
    </row>
    <row r="124" spans="3:9" x14ac:dyDescent="0.25">
      <c r="C124" s="12"/>
      <c r="D124" s="12"/>
      <c r="E124" s="12"/>
      <c r="G124" s="12"/>
      <c r="H124" s="12"/>
      <c r="I124" s="12"/>
    </row>
    <row r="125" spans="3:9" x14ac:dyDescent="0.25">
      <c r="C125" s="12"/>
      <c r="D125" s="12"/>
      <c r="E125" s="12"/>
      <c r="G125" s="12"/>
      <c r="H125" s="12"/>
      <c r="I125" s="12"/>
    </row>
    <row r="126" spans="3:9" x14ac:dyDescent="0.25">
      <c r="C126" s="12"/>
      <c r="D126" s="12"/>
      <c r="E126" s="12"/>
      <c r="G126" s="12"/>
      <c r="H126" s="12"/>
      <c r="I126" s="12"/>
    </row>
    <row r="127" spans="3:9" x14ac:dyDescent="0.25">
      <c r="C127" s="12"/>
      <c r="D127" s="12"/>
      <c r="E127" s="12"/>
      <c r="G127" s="12"/>
      <c r="H127" s="12"/>
      <c r="I127" s="12"/>
    </row>
    <row r="128" spans="3:9" x14ac:dyDescent="0.25">
      <c r="C128" s="12"/>
      <c r="D128" s="12"/>
      <c r="E128" s="12"/>
      <c r="G128" s="12"/>
      <c r="H128" s="12"/>
      <c r="I128" s="12"/>
    </row>
    <row r="129" spans="3:9" x14ac:dyDescent="0.25">
      <c r="C129" s="12"/>
      <c r="D129" s="12"/>
      <c r="E129" s="12"/>
      <c r="G129" s="12"/>
      <c r="H129" s="12"/>
      <c r="I129" s="12"/>
    </row>
    <row r="130" spans="3:9" x14ac:dyDescent="0.25">
      <c r="C130" s="12"/>
      <c r="D130" s="12"/>
      <c r="E130" s="12"/>
      <c r="G130" s="12"/>
      <c r="H130" s="12"/>
      <c r="I130" s="12"/>
    </row>
    <row r="131" spans="3:9" x14ac:dyDescent="0.25">
      <c r="C131" s="12"/>
      <c r="D131" s="12"/>
      <c r="E131" s="12"/>
      <c r="G131" s="12"/>
      <c r="H131" s="12"/>
      <c r="I131" s="12"/>
    </row>
    <row r="132" spans="3:9" x14ac:dyDescent="0.25">
      <c r="C132" s="12"/>
      <c r="D132" s="12"/>
      <c r="E132" s="12"/>
      <c r="G132" s="12"/>
      <c r="H132" s="12"/>
      <c r="I132" s="12"/>
    </row>
    <row r="133" spans="3:9" x14ac:dyDescent="0.25">
      <c r="C133" s="12"/>
      <c r="D133" s="12"/>
      <c r="E133" s="12"/>
      <c r="G133" s="12"/>
      <c r="H133" s="12"/>
      <c r="I133" s="12"/>
    </row>
    <row r="134" spans="3:9" x14ac:dyDescent="0.25">
      <c r="C134" s="12"/>
      <c r="D134" s="12"/>
      <c r="E134" s="12"/>
      <c r="G134" s="12"/>
      <c r="H134" s="12"/>
      <c r="I134" s="12"/>
    </row>
    <row r="135" spans="3:9" x14ac:dyDescent="0.25">
      <c r="C135" s="12"/>
      <c r="D135" s="12"/>
      <c r="E135" s="12"/>
      <c r="G135" s="12"/>
      <c r="H135" s="12"/>
      <c r="I135" s="12"/>
    </row>
    <row r="136" spans="3:9" x14ac:dyDescent="0.25">
      <c r="C136" s="12"/>
      <c r="D136" s="12"/>
      <c r="E136" s="12"/>
      <c r="G136" s="12"/>
      <c r="H136" s="12"/>
      <c r="I136" s="12"/>
    </row>
    <row r="137" spans="3:9" x14ac:dyDescent="0.25">
      <c r="C137" s="12"/>
      <c r="D137" s="12"/>
      <c r="E137" s="12"/>
      <c r="G137" s="12"/>
      <c r="H137" s="12"/>
      <c r="I137" s="12"/>
    </row>
    <row r="138" spans="3:9" x14ac:dyDescent="0.25">
      <c r="C138" s="12"/>
      <c r="D138" s="12"/>
      <c r="E138" s="12"/>
      <c r="G138" s="12"/>
      <c r="H138" s="12"/>
      <c r="I138" s="12"/>
    </row>
    <row r="139" spans="3:9" x14ac:dyDescent="0.25">
      <c r="C139" s="12"/>
      <c r="D139" s="12"/>
      <c r="E139" s="12"/>
      <c r="G139" s="12"/>
      <c r="H139" s="12"/>
      <c r="I139" s="12"/>
    </row>
    <row r="140" spans="3:9" x14ac:dyDescent="0.25">
      <c r="C140" s="12"/>
      <c r="D140" s="12"/>
      <c r="E140" s="12"/>
      <c r="G140" s="12"/>
      <c r="H140" s="12"/>
      <c r="I140" s="12"/>
    </row>
    <row r="141" spans="3:9" x14ac:dyDescent="0.25">
      <c r="C141" s="12"/>
      <c r="D141" s="12"/>
      <c r="E141" s="12"/>
      <c r="G141" s="12"/>
      <c r="H141" s="12"/>
      <c r="I141" s="12"/>
    </row>
    <row r="142" spans="3:9" x14ac:dyDescent="0.25">
      <c r="C142" s="12"/>
      <c r="D142" s="12"/>
      <c r="E142" s="12"/>
      <c r="G142" s="12"/>
      <c r="H142" s="12"/>
      <c r="I142" s="12"/>
    </row>
    <row r="143" spans="3:9" x14ac:dyDescent="0.25">
      <c r="C143" s="12"/>
      <c r="D143" s="12"/>
      <c r="E143" s="12"/>
      <c r="G143" s="12"/>
      <c r="H143" s="12"/>
      <c r="I143" s="12"/>
    </row>
    <row r="144" spans="3:9" x14ac:dyDescent="0.25">
      <c r="C144" s="12"/>
      <c r="D144" s="12"/>
      <c r="E144" s="12"/>
      <c r="G144" s="12"/>
      <c r="H144" s="12"/>
      <c r="I144" s="12"/>
    </row>
    <row r="145" spans="3:9" x14ac:dyDescent="0.25">
      <c r="C145" s="12"/>
      <c r="D145" s="12"/>
      <c r="E145" s="12"/>
      <c r="G145" s="12"/>
      <c r="H145" s="12"/>
      <c r="I145" s="12"/>
    </row>
    <row r="146" spans="3:9" x14ac:dyDescent="0.25">
      <c r="C146" s="12"/>
      <c r="D146" s="12"/>
      <c r="E146" s="12"/>
      <c r="G146" s="12"/>
      <c r="H146" s="12"/>
      <c r="I146" s="12"/>
    </row>
    <row r="147" spans="3:9" x14ac:dyDescent="0.25">
      <c r="C147" s="12"/>
      <c r="D147" s="12"/>
      <c r="E147" s="12"/>
      <c r="G147" s="12"/>
      <c r="H147" s="12"/>
      <c r="I147" s="12"/>
    </row>
    <row r="148" spans="3:9" x14ac:dyDescent="0.25">
      <c r="C148" s="12"/>
      <c r="D148" s="12"/>
      <c r="E148" s="12"/>
      <c r="G148" s="12"/>
      <c r="H148" s="12"/>
      <c r="I148" s="12"/>
    </row>
    <row r="149" spans="3:9" x14ac:dyDescent="0.25">
      <c r="C149" s="12"/>
      <c r="D149" s="12"/>
      <c r="E149" s="12"/>
      <c r="G149" s="12"/>
      <c r="H149" s="12"/>
      <c r="I149" s="12"/>
    </row>
    <row r="150" spans="3:9" x14ac:dyDescent="0.25">
      <c r="C150" s="12"/>
      <c r="D150" s="12"/>
      <c r="E150" s="12"/>
      <c r="G150" s="12"/>
      <c r="H150" s="12"/>
      <c r="I150" s="12"/>
    </row>
    <row r="151" spans="3:9" x14ac:dyDescent="0.25">
      <c r="C151" s="12"/>
      <c r="D151" s="12"/>
      <c r="E151" s="12"/>
      <c r="G151" s="12"/>
      <c r="H151" s="12"/>
      <c r="I151" s="12"/>
    </row>
    <row r="152" spans="3:9" x14ac:dyDescent="0.25">
      <c r="C152" s="12"/>
      <c r="D152" s="12"/>
      <c r="E152" s="12"/>
      <c r="G152" s="12"/>
      <c r="H152" s="12"/>
      <c r="I152" s="12"/>
    </row>
    <row r="153" spans="3:9" x14ac:dyDescent="0.25">
      <c r="C153" s="12"/>
      <c r="D153" s="12"/>
      <c r="E153" s="12"/>
      <c r="G153" s="12"/>
      <c r="H153" s="12"/>
      <c r="I153" s="12"/>
    </row>
    <row r="154" spans="3:9" x14ac:dyDescent="0.25">
      <c r="C154" s="12"/>
      <c r="D154" s="12"/>
      <c r="E154" s="12"/>
      <c r="G154" s="12"/>
      <c r="H154" s="12"/>
      <c r="I154" s="12"/>
    </row>
    <row r="155" spans="3:9" x14ac:dyDescent="0.25">
      <c r="C155" s="12"/>
      <c r="D155" s="12"/>
      <c r="E155" s="12"/>
      <c r="G155" s="12"/>
      <c r="H155" s="12"/>
      <c r="I155" s="12"/>
    </row>
    <row r="156" spans="3:9" x14ac:dyDescent="0.25">
      <c r="C156" s="12"/>
      <c r="D156" s="12"/>
      <c r="E156" s="12"/>
      <c r="G156" s="12"/>
      <c r="H156" s="12"/>
      <c r="I156" s="12"/>
    </row>
    <row r="157" spans="3:9" x14ac:dyDescent="0.25">
      <c r="C157" s="12"/>
      <c r="D157" s="12"/>
      <c r="E157" s="12"/>
      <c r="G157" s="12"/>
      <c r="H157" s="12"/>
      <c r="I157" s="12"/>
    </row>
    <row r="158" spans="3:9" x14ac:dyDescent="0.25">
      <c r="C158" s="12"/>
      <c r="D158" s="12"/>
      <c r="E158" s="12"/>
      <c r="G158" s="12"/>
      <c r="H158" s="12"/>
      <c r="I158" s="12"/>
    </row>
    <row r="159" spans="3:9" x14ac:dyDescent="0.25">
      <c r="C159" s="12"/>
      <c r="D159" s="12"/>
      <c r="E159" s="12"/>
      <c r="G159" s="12"/>
      <c r="H159" s="12"/>
      <c r="I159" s="12"/>
    </row>
    <row r="160" spans="3:9" x14ac:dyDescent="0.25">
      <c r="C160" s="12"/>
      <c r="D160" s="12"/>
      <c r="E160" s="12"/>
      <c r="G160" s="12"/>
      <c r="H160" s="12"/>
      <c r="I160" s="12"/>
    </row>
    <row r="161" spans="3:9" x14ac:dyDescent="0.25">
      <c r="C161" s="12"/>
      <c r="D161" s="12"/>
      <c r="E161" s="12"/>
      <c r="G161" s="12"/>
      <c r="H161" s="12"/>
      <c r="I161" s="12"/>
    </row>
    <row r="162" spans="3:9" x14ac:dyDescent="0.25">
      <c r="C162" s="12"/>
      <c r="D162" s="12"/>
      <c r="E162" s="12"/>
      <c r="G162" s="12"/>
      <c r="H162" s="12"/>
      <c r="I162" s="12"/>
    </row>
    <row r="163" spans="3:9" x14ac:dyDescent="0.25">
      <c r="C163" s="12"/>
      <c r="D163" s="12"/>
      <c r="E163" s="12"/>
      <c r="G163" s="12"/>
      <c r="H163" s="12"/>
      <c r="I163" s="12"/>
    </row>
    <row r="164" spans="3:9" x14ac:dyDescent="0.25">
      <c r="C164" s="12"/>
      <c r="D164" s="12"/>
      <c r="E164" s="12"/>
      <c r="G164" s="12"/>
      <c r="H164" s="12"/>
      <c r="I164" s="12"/>
    </row>
    <row r="165" spans="3:9" x14ac:dyDescent="0.25">
      <c r="C165" s="12"/>
      <c r="D165" s="12"/>
      <c r="E165" s="12"/>
      <c r="G165" s="12"/>
      <c r="H165" s="12"/>
      <c r="I165" s="12"/>
    </row>
    <row r="166" spans="3:9" x14ac:dyDescent="0.25">
      <c r="C166" s="12"/>
      <c r="D166" s="12"/>
      <c r="E166" s="12"/>
      <c r="G166" s="12"/>
      <c r="H166" s="12"/>
      <c r="I166" s="12"/>
    </row>
    <row r="167" spans="3:9" x14ac:dyDescent="0.25">
      <c r="C167" s="12"/>
      <c r="D167" s="12"/>
      <c r="E167" s="12"/>
      <c r="G167" s="12"/>
      <c r="H167" s="12"/>
      <c r="I167" s="12"/>
    </row>
    <row r="168" spans="3:9" x14ac:dyDescent="0.25">
      <c r="C168" s="12"/>
      <c r="D168" s="12"/>
      <c r="E168" s="12"/>
      <c r="G168" s="12"/>
      <c r="H168" s="12"/>
      <c r="I168" s="12"/>
    </row>
    <row r="169" spans="3:9" x14ac:dyDescent="0.25">
      <c r="C169" s="12"/>
      <c r="D169" s="12"/>
      <c r="E169" s="12"/>
      <c r="G169" s="12"/>
      <c r="H169" s="12"/>
      <c r="I169" s="12"/>
    </row>
    <row r="170" spans="3:9" x14ac:dyDescent="0.25">
      <c r="C170" s="12"/>
      <c r="D170" s="12"/>
      <c r="E170" s="12"/>
      <c r="G170" s="12"/>
      <c r="H170" s="12"/>
      <c r="I170" s="12"/>
    </row>
    <row r="171" spans="3:9" x14ac:dyDescent="0.25">
      <c r="C171" s="12"/>
      <c r="D171" s="12"/>
      <c r="E171" s="12"/>
      <c r="G171" s="12"/>
      <c r="H171" s="12"/>
      <c r="I171" s="12"/>
    </row>
    <row r="172" spans="3:9" x14ac:dyDescent="0.25">
      <c r="C172" s="12"/>
      <c r="D172" s="12"/>
      <c r="E172" s="12"/>
      <c r="G172" s="12"/>
      <c r="H172" s="12"/>
      <c r="I172" s="12"/>
    </row>
    <row r="173" spans="3:9" x14ac:dyDescent="0.25">
      <c r="C173" s="12"/>
      <c r="D173" s="12"/>
      <c r="E173" s="12"/>
      <c r="G173" s="12"/>
      <c r="H173" s="12"/>
      <c r="I173" s="12"/>
    </row>
    <row r="174" spans="3:9" x14ac:dyDescent="0.25">
      <c r="C174" s="12"/>
      <c r="D174" s="12"/>
      <c r="E174" s="12"/>
      <c r="G174" s="12"/>
      <c r="H174" s="12"/>
      <c r="I174" s="12"/>
    </row>
    <row r="175" spans="3:9" x14ac:dyDescent="0.25">
      <c r="C175" s="12"/>
      <c r="D175" s="12"/>
      <c r="E175" s="12"/>
      <c r="G175" s="12"/>
      <c r="H175" s="12"/>
      <c r="I175" s="12"/>
    </row>
    <row r="176" spans="3:9" x14ac:dyDescent="0.25">
      <c r="C176" s="12"/>
      <c r="D176" s="12"/>
      <c r="E176" s="12"/>
      <c r="G176" s="12"/>
      <c r="H176" s="12"/>
      <c r="I176" s="12"/>
    </row>
    <row r="177" spans="3:9" x14ac:dyDescent="0.25">
      <c r="C177" s="12"/>
      <c r="D177" s="12"/>
      <c r="E177" s="12"/>
      <c r="G177" s="12"/>
      <c r="H177" s="12"/>
      <c r="I177" s="12"/>
    </row>
    <row r="178" spans="3:9" x14ac:dyDescent="0.25">
      <c r="C178" s="12"/>
      <c r="D178" s="12"/>
      <c r="E178" s="12"/>
      <c r="G178" s="12"/>
      <c r="H178" s="12"/>
      <c r="I178" s="12"/>
    </row>
    <row r="179" spans="3:9" x14ac:dyDescent="0.25">
      <c r="C179" s="12"/>
      <c r="D179" s="12"/>
      <c r="E179" s="12"/>
      <c r="G179" s="12"/>
      <c r="H179" s="12"/>
      <c r="I179" s="12"/>
    </row>
    <row r="180" spans="3:9" x14ac:dyDescent="0.25">
      <c r="C180" s="12"/>
      <c r="D180" s="12"/>
      <c r="E180" s="12"/>
      <c r="G180" s="12"/>
      <c r="H180" s="12"/>
      <c r="I180" s="12"/>
    </row>
    <row r="181" spans="3:9" x14ac:dyDescent="0.25">
      <c r="C181" s="12"/>
      <c r="D181" s="12"/>
      <c r="E181" s="12"/>
      <c r="G181" s="12"/>
      <c r="H181" s="12"/>
      <c r="I181" s="12"/>
    </row>
    <row r="182" spans="3:9" x14ac:dyDescent="0.25">
      <c r="C182" s="12"/>
      <c r="D182" s="12"/>
      <c r="E182" s="12"/>
      <c r="G182" s="12"/>
      <c r="H182" s="12"/>
      <c r="I182" s="12"/>
    </row>
    <row r="183" spans="3:9" x14ac:dyDescent="0.25">
      <c r="C183" s="12"/>
      <c r="D183" s="12"/>
      <c r="E183" s="12"/>
      <c r="G183" s="12"/>
      <c r="H183" s="12"/>
      <c r="I183" s="12"/>
    </row>
    <row r="184" spans="3:9" x14ac:dyDescent="0.25">
      <c r="C184" s="12"/>
      <c r="D184" s="12"/>
      <c r="E184" s="12"/>
      <c r="G184" s="12"/>
      <c r="H184" s="12"/>
      <c r="I184" s="12"/>
    </row>
    <row r="185" spans="3:9" x14ac:dyDescent="0.25">
      <c r="C185" s="12"/>
      <c r="D185" s="12"/>
      <c r="E185" s="12"/>
      <c r="G185" s="12"/>
      <c r="H185" s="12"/>
      <c r="I185" s="12"/>
    </row>
    <row r="186" spans="3:9" x14ac:dyDescent="0.25">
      <c r="C186" s="12"/>
      <c r="D186" s="12"/>
      <c r="E186" s="12"/>
      <c r="G186" s="12"/>
      <c r="H186" s="12"/>
      <c r="I186" s="12"/>
    </row>
    <row r="187" spans="3:9" x14ac:dyDescent="0.25">
      <c r="C187" s="12"/>
      <c r="D187" s="12"/>
      <c r="E187" s="12"/>
      <c r="G187" s="12"/>
      <c r="H187" s="12"/>
      <c r="I187" s="12"/>
    </row>
    <row r="188" spans="3:9" x14ac:dyDescent="0.25">
      <c r="C188" s="12"/>
      <c r="D188" s="12"/>
      <c r="E188" s="12"/>
      <c r="G188" s="12"/>
      <c r="H188" s="12"/>
      <c r="I188" s="12"/>
    </row>
    <row r="189" spans="3:9" x14ac:dyDescent="0.25">
      <c r="C189" s="12"/>
      <c r="D189" s="12"/>
      <c r="E189" s="12"/>
      <c r="G189" s="12"/>
      <c r="H189" s="12"/>
      <c r="I189" s="12"/>
    </row>
    <row r="190" spans="3:9" x14ac:dyDescent="0.25">
      <c r="C190" s="12"/>
      <c r="D190" s="12"/>
      <c r="E190" s="12"/>
      <c r="G190" s="12"/>
      <c r="H190" s="12"/>
      <c r="I190" s="12"/>
    </row>
    <row r="191" spans="3:9" x14ac:dyDescent="0.25">
      <c r="C191" s="12"/>
      <c r="D191" s="12"/>
      <c r="E191" s="12"/>
      <c r="G191" s="12"/>
      <c r="H191" s="12"/>
      <c r="I191" s="12"/>
    </row>
    <row r="192" spans="3:9" x14ac:dyDescent="0.25">
      <c r="C192" s="12"/>
      <c r="D192" s="12"/>
      <c r="E192" s="12"/>
      <c r="G192" s="12"/>
      <c r="H192" s="12"/>
      <c r="I192" s="12"/>
    </row>
    <row r="193" spans="3:9" x14ac:dyDescent="0.25">
      <c r="C193" s="12"/>
      <c r="D193" s="12"/>
      <c r="E193" s="12"/>
      <c r="G193" s="12"/>
      <c r="H193" s="12"/>
      <c r="I193" s="12"/>
    </row>
    <row r="194" spans="3:9" x14ac:dyDescent="0.25">
      <c r="C194" s="12"/>
      <c r="D194" s="12"/>
      <c r="E194" s="12"/>
      <c r="G194" s="12"/>
      <c r="H194" s="12"/>
      <c r="I194" s="12"/>
    </row>
    <row r="195" spans="3:9" x14ac:dyDescent="0.25">
      <c r="C195" s="12"/>
      <c r="D195" s="12"/>
      <c r="E195" s="12"/>
      <c r="G195" s="12"/>
      <c r="H195" s="12"/>
      <c r="I195" s="12"/>
    </row>
    <row r="196" spans="3:9" x14ac:dyDescent="0.25">
      <c r="C196" s="12"/>
      <c r="D196" s="12"/>
      <c r="E196" s="12"/>
      <c r="G196" s="12"/>
      <c r="H196" s="12"/>
      <c r="I196" s="12"/>
    </row>
    <row r="197" spans="3:9" x14ac:dyDescent="0.25">
      <c r="C197" s="12"/>
      <c r="D197" s="12"/>
      <c r="E197" s="12"/>
      <c r="G197" s="12"/>
      <c r="H197" s="12"/>
      <c r="I197" s="12"/>
    </row>
    <row r="198" spans="3:9" x14ac:dyDescent="0.25">
      <c r="C198" s="12"/>
      <c r="D198" s="12"/>
      <c r="E198" s="12"/>
      <c r="G198" s="12"/>
      <c r="H198" s="12"/>
      <c r="I198" s="12"/>
    </row>
    <row r="199" spans="3:9" x14ac:dyDescent="0.25">
      <c r="C199" s="12"/>
      <c r="D199" s="12"/>
      <c r="E199" s="12"/>
      <c r="G199" s="12"/>
      <c r="H199" s="12"/>
      <c r="I199" s="12"/>
    </row>
    <row r="200" spans="3:9" x14ac:dyDescent="0.25">
      <c r="C200" s="12"/>
      <c r="D200" s="12"/>
      <c r="E200" s="12"/>
      <c r="G200" s="12"/>
      <c r="H200" s="12"/>
      <c r="I200" s="12"/>
    </row>
    <row r="201" spans="3:9" x14ac:dyDescent="0.25">
      <c r="C201" s="12"/>
      <c r="D201" s="12"/>
      <c r="E201" s="12"/>
      <c r="G201" s="12"/>
      <c r="H201" s="12"/>
      <c r="I201" s="12"/>
    </row>
    <row r="202" spans="3:9" x14ac:dyDescent="0.25">
      <c r="C202" s="12"/>
      <c r="D202" s="12"/>
      <c r="E202" s="12"/>
      <c r="G202" s="12"/>
      <c r="H202" s="12"/>
      <c r="I202" s="12"/>
    </row>
    <row r="203" spans="3:9" x14ac:dyDescent="0.25">
      <c r="C203" s="12"/>
      <c r="D203" s="12"/>
      <c r="E203" s="12"/>
      <c r="G203" s="12"/>
      <c r="H203" s="12"/>
      <c r="I203" s="12"/>
    </row>
    <row r="204" spans="3:9" x14ac:dyDescent="0.25">
      <c r="C204" s="12"/>
      <c r="D204" s="12"/>
      <c r="E204" s="12"/>
      <c r="G204" s="12"/>
      <c r="H204" s="12"/>
      <c r="I204" s="12"/>
    </row>
    <row r="205" spans="3:9" x14ac:dyDescent="0.25">
      <c r="C205" s="12"/>
      <c r="D205" s="12"/>
      <c r="E205" s="12"/>
      <c r="G205" s="12"/>
      <c r="H205" s="12"/>
      <c r="I205" s="12"/>
    </row>
    <row r="206" spans="3:9" x14ac:dyDescent="0.25">
      <c r="C206" s="12"/>
      <c r="D206" s="12"/>
      <c r="E206" s="12"/>
      <c r="G206" s="12"/>
      <c r="H206" s="12"/>
      <c r="I206" s="12"/>
    </row>
    <row r="207" spans="3:9" x14ac:dyDescent="0.25">
      <c r="C207" s="12"/>
      <c r="D207" s="12"/>
      <c r="E207" s="12"/>
      <c r="G207" s="12"/>
      <c r="H207" s="12"/>
      <c r="I207" s="12"/>
    </row>
    <row r="208" spans="3:9" x14ac:dyDescent="0.25">
      <c r="C208" s="12"/>
      <c r="D208" s="12"/>
      <c r="E208" s="12"/>
      <c r="G208" s="12"/>
      <c r="H208" s="12"/>
      <c r="I208" s="12"/>
    </row>
    <row r="209" spans="3:9" x14ac:dyDescent="0.25">
      <c r="C209" s="12"/>
      <c r="D209" s="12"/>
      <c r="E209" s="12"/>
      <c r="G209" s="12"/>
      <c r="H209" s="12"/>
      <c r="I209" s="12"/>
    </row>
    <row r="210" spans="3:9" x14ac:dyDescent="0.25">
      <c r="C210" s="12"/>
      <c r="D210" s="12"/>
      <c r="E210" s="12"/>
      <c r="G210" s="12"/>
      <c r="H210" s="12"/>
      <c r="I210" s="12"/>
    </row>
    <row r="211" spans="3:9" x14ac:dyDescent="0.25">
      <c r="C211" s="12"/>
      <c r="D211" s="12"/>
      <c r="E211" s="12"/>
      <c r="G211" s="12"/>
      <c r="H211" s="12"/>
      <c r="I211" s="12"/>
    </row>
    <row r="212" spans="3:9" x14ac:dyDescent="0.25">
      <c r="C212" s="12"/>
      <c r="D212" s="12"/>
      <c r="E212" s="12"/>
      <c r="G212" s="12"/>
      <c r="H212" s="12"/>
      <c r="I212" s="12"/>
    </row>
    <row r="213" spans="3:9" x14ac:dyDescent="0.25">
      <c r="C213" s="12"/>
      <c r="D213" s="12"/>
      <c r="E213" s="12"/>
      <c r="G213" s="12"/>
      <c r="H213" s="12"/>
      <c r="I213" s="12"/>
    </row>
    <row r="214" spans="3:9" x14ac:dyDescent="0.25">
      <c r="C214" s="12"/>
      <c r="D214" s="12"/>
      <c r="E214" s="12"/>
      <c r="G214" s="12"/>
      <c r="H214" s="12"/>
      <c r="I214" s="12"/>
    </row>
    <row r="215" spans="3:9" x14ac:dyDescent="0.25">
      <c r="C215" s="12"/>
      <c r="D215" s="12"/>
      <c r="E215" s="12"/>
      <c r="G215" s="12"/>
      <c r="H215" s="12"/>
      <c r="I215" s="12"/>
    </row>
    <row r="216" spans="3:9" x14ac:dyDescent="0.25">
      <c r="C216" s="12"/>
      <c r="D216" s="12"/>
      <c r="E216" s="12"/>
      <c r="G216" s="12"/>
      <c r="H216" s="12"/>
      <c r="I216" s="12"/>
    </row>
    <row r="217" spans="3:9" x14ac:dyDescent="0.25">
      <c r="C217" s="12"/>
      <c r="D217" s="12"/>
      <c r="E217" s="12"/>
      <c r="G217" s="12"/>
      <c r="H217" s="12"/>
      <c r="I217" s="12"/>
    </row>
    <row r="218" spans="3:9" x14ac:dyDescent="0.25">
      <c r="C218" s="12"/>
      <c r="D218" s="12"/>
      <c r="E218" s="12"/>
      <c r="G218" s="12"/>
      <c r="H218" s="12"/>
      <c r="I218" s="12"/>
    </row>
    <row r="219" spans="3:9" x14ac:dyDescent="0.25">
      <c r="C219" s="12"/>
      <c r="D219" s="12"/>
      <c r="E219" s="12"/>
      <c r="G219" s="12"/>
      <c r="H219" s="12"/>
      <c r="I219" s="12"/>
    </row>
    <row r="220" spans="3:9" x14ac:dyDescent="0.25">
      <c r="C220" s="12"/>
      <c r="D220" s="12"/>
      <c r="E220" s="12"/>
      <c r="G220" s="12"/>
      <c r="H220" s="12"/>
      <c r="I220" s="12"/>
    </row>
    <row r="221" spans="3:9" x14ac:dyDescent="0.25">
      <c r="C221" s="12"/>
      <c r="D221" s="12"/>
      <c r="E221" s="12"/>
      <c r="G221" s="12"/>
      <c r="H221" s="12"/>
      <c r="I221" s="12"/>
    </row>
    <row r="222" spans="3:9" x14ac:dyDescent="0.25">
      <c r="C222" s="12"/>
      <c r="D222" s="12"/>
      <c r="E222" s="12"/>
      <c r="G222" s="12"/>
      <c r="H222" s="12"/>
      <c r="I222" s="12"/>
    </row>
    <row r="223" spans="3:9" x14ac:dyDescent="0.25">
      <c r="C223" s="12"/>
      <c r="D223" s="12"/>
      <c r="E223" s="12"/>
      <c r="G223" s="12"/>
      <c r="H223" s="12"/>
      <c r="I223" s="12"/>
    </row>
    <row r="224" spans="3:9" x14ac:dyDescent="0.25">
      <c r="C224" s="12"/>
      <c r="D224" s="12"/>
      <c r="E224" s="12"/>
      <c r="G224" s="12"/>
      <c r="H224" s="12"/>
      <c r="I224" s="12"/>
    </row>
    <row r="225" spans="3:9" x14ac:dyDescent="0.25">
      <c r="C225" s="12"/>
      <c r="D225" s="12"/>
      <c r="E225" s="12"/>
      <c r="G225" s="12"/>
      <c r="H225" s="12"/>
      <c r="I225" s="12"/>
    </row>
    <row r="226" spans="3:9" x14ac:dyDescent="0.25">
      <c r="C226" s="12"/>
      <c r="D226" s="12"/>
      <c r="E226" s="12"/>
      <c r="G226" s="12"/>
      <c r="H226" s="12"/>
      <c r="I226" s="12"/>
    </row>
    <row r="227" spans="3:9" x14ac:dyDescent="0.25">
      <c r="C227" s="12"/>
      <c r="D227" s="12"/>
      <c r="E227" s="12"/>
      <c r="G227" s="12"/>
      <c r="H227" s="12"/>
      <c r="I227" s="12"/>
    </row>
    <row r="228" spans="3:9" x14ac:dyDescent="0.25">
      <c r="C228" s="12"/>
      <c r="D228" s="12"/>
      <c r="E228" s="12"/>
      <c r="G228" s="12"/>
      <c r="H228" s="12"/>
      <c r="I228" s="12"/>
    </row>
    <row r="229" spans="3:9" x14ac:dyDescent="0.25">
      <c r="C229" s="12"/>
      <c r="D229" s="12"/>
      <c r="E229" s="12"/>
      <c r="G229" s="12"/>
      <c r="H229" s="12"/>
      <c r="I229" s="12"/>
    </row>
    <row r="230" spans="3:9" x14ac:dyDescent="0.25">
      <c r="C230" s="12"/>
      <c r="D230" s="12"/>
      <c r="E230" s="12"/>
      <c r="G230" s="12"/>
      <c r="H230" s="12"/>
      <c r="I230" s="12"/>
    </row>
    <row r="231" spans="3:9" x14ac:dyDescent="0.25">
      <c r="C231" s="12"/>
      <c r="D231" s="12"/>
      <c r="E231" s="12"/>
      <c r="G231" s="12"/>
      <c r="H231" s="12"/>
      <c r="I231" s="12"/>
    </row>
    <row r="232" spans="3:9" x14ac:dyDescent="0.25">
      <c r="C232" s="13"/>
      <c r="D232" s="13"/>
      <c r="E232" s="13"/>
      <c r="G232" s="13"/>
      <c r="H232" s="13"/>
      <c r="I232" s="13"/>
    </row>
    <row r="233" spans="3:9" x14ac:dyDescent="0.25">
      <c r="C233" s="14"/>
      <c r="D233" s="14"/>
      <c r="E233" s="14"/>
      <c r="G233" s="14"/>
      <c r="H233" s="14"/>
      <c r="I233" s="14"/>
    </row>
    <row r="234" spans="3:9" x14ac:dyDescent="0.25">
      <c r="C234" s="14"/>
      <c r="D234" s="14"/>
      <c r="E234" s="14"/>
      <c r="G234" s="14"/>
      <c r="H234" s="14"/>
      <c r="I234" s="14"/>
    </row>
    <row r="235" spans="3:9" x14ac:dyDescent="0.25">
      <c r="C235" s="14"/>
      <c r="D235" s="14"/>
      <c r="E235" s="14"/>
      <c r="G235" s="14"/>
      <c r="H235" s="14"/>
      <c r="I235" s="14"/>
    </row>
    <row r="236" spans="3:9" x14ac:dyDescent="0.25">
      <c r="C236" s="14"/>
      <c r="D236" s="14"/>
      <c r="E236" s="14"/>
      <c r="G236" s="14"/>
      <c r="H236" s="14"/>
      <c r="I236" s="14"/>
    </row>
    <row r="237" spans="3:9" x14ac:dyDescent="0.25">
      <c r="C237" s="14"/>
      <c r="D237" s="14"/>
      <c r="E237" s="14"/>
      <c r="G237" s="14"/>
      <c r="H237" s="14"/>
      <c r="I237" s="14"/>
    </row>
    <row r="238" spans="3:9" x14ac:dyDescent="0.25">
      <c r="C238" s="14"/>
      <c r="D238" s="14"/>
      <c r="E238" s="14"/>
      <c r="G238" s="14"/>
      <c r="H238" s="14"/>
      <c r="I238" s="14"/>
    </row>
    <row r="239" spans="3:9" x14ac:dyDescent="0.25">
      <c r="C239" s="14"/>
      <c r="D239" s="14"/>
      <c r="E239" s="14"/>
      <c r="G239" s="14"/>
      <c r="H239" s="14"/>
      <c r="I239" s="14"/>
    </row>
    <row r="240" spans="3:9" x14ac:dyDescent="0.25">
      <c r="C240" s="14"/>
      <c r="D240" s="14"/>
      <c r="E240" s="14"/>
      <c r="G240" s="14"/>
      <c r="H240" s="14"/>
      <c r="I240" s="14"/>
    </row>
    <row r="241" spans="3:9" x14ac:dyDescent="0.25">
      <c r="C241" s="14"/>
      <c r="D241" s="14"/>
      <c r="E241" s="14"/>
      <c r="G241" s="14"/>
      <c r="H241" s="14"/>
      <c r="I241" s="14"/>
    </row>
    <row r="242" spans="3:9" x14ac:dyDescent="0.25">
      <c r="C242" s="14"/>
      <c r="D242" s="14"/>
      <c r="E242" s="14"/>
      <c r="G242" s="14"/>
      <c r="H242" s="14"/>
      <c r="I242" s="14"/>
    </row>
    <row r="243" spans="3:9" x14ac:dyDescent="0.25">
      <c r="C243" s="14"/>
      <c r="D243" s="14"/>
      <c r="E243" s="14"/>
      <c r="G243" s="14"/>
      <c r="H243" s="14"/>
      <c r="I243" s="14"/>
    </row>
    <row r="244" spans="3:9" x14ac:dyDescent="0.25">
      <c r="C244" s="14"/>
      <c r="D244" s="14"/>
      <c r="E244" s="14"/>
      <c r="G244" s="14"/>
      <c r="H244" s="14"/>
      <c r="I244" s="14"/>
    </row>
    <row r="245" spans="3:9" x14ac:dyDescent="0.25">
      <c r="C245" s="14"/>
      <c r="D245" s="14"/>
      <c r="E245" s="14"/>
      <c r="G245" s="14"/>
      <c r="H245" s="14"/>
      <c r="I245" s="14"/>
    </row>
    <row r="246" spans="3:9" x14ac:dyDescent="0.25">
      <c r="C246" s="14"/>
      <c r="D246" s="14"/>
      <c r="E246" s="14"/>
      <c r="G246" s="14"/>
      <c r="H246" s="14"/>
      <c r="I246" s="14"/>
    </row>
    <row r="247" spans="3:9" x14ac:dyDescent="0.25">
      <c r="C247" s="14"/>
      <c r="D247" s="14"/>
      <c r="E247" s="14"/>
      <c r="G247" s="14"/>
      <c r="H247" s="14"/>
      <c r="I247" s="14"/>
    </row>
    <row r="248" spans="3:9" x14ac:dyDescent="0.25">
      <c r="C248" s="14"/>
      <c r="D248" s="14"/>
      <c r="E248" s="14"/>
      <c r="G248" s="14"/>
      <c r="H248" s="14"/>
      <c r="I248" s="14"/>
    </row>
    <row r="249" spans="3:9" x14ac:dyDescent="0.25">
      <c r="C249" s="14"/>
      <c r="D249" s="14"/>
      <c r="E249" s="14"/>
      <c r="G249" s="14"/>
      <c r="H249" s="14"/>
      <c r="I249" s="14"/>
    </row>
    <row r="250" spans="3:9" x14ac:dyDescent="0.25">
      <c r="C250" s="14"/>
      <c r="D250" s="14"/>
      <c r="E250" s="14"/>
      <c r="G250" s="14"/>
      <c r="H250" s="14"/>
      <c r="I250" s="14"/>
    </row>
    <row r="251" spans="3:9" x14ac:dyDescent="0.25">
      <c r="C251" s="14"/>
      <c r="D251" s="14"/>
      <c r="E251" s="14"/>
      <c r="G251" s="14"/>
      <c r="H251" s="14"/>
      <c r="I251" s="14"/>
    </row>
    <row r="252" spans="3:9" x14ac:dyDescent="0.25">
      <c r="C252" s="14"/>
      <c r="D252" s="14"/>
      <c r="E252" s="14"/>
      <c r="G252" s="14"/>
      <c r="H252" s="14"/>
      <c r="I252" s="14"/>
    </row>
    <row r="253" spans="3:9" x14ac:dyDescent="0.25">
      <c r="C253" s="14"/>
      <c r="D253" s="14"/>
      <c r="E253" s="14"/>
      <c r="G253" s="14"/>
      <c r="H253" s="14"/>
      <c r="I253" s="14"/>
    </row>
    <row r="254" spans="3:9" x14ac:dyDescent="0.25">
      <c r="C254" s="14"/>
      <c r="D254" s="14"/>
      <c r="E254" s="14"/>
      <c r="G254" s="14"/>
      <c r="H254" s="14"/>
      <c r="I254" s="14"/>
    </row>
    <row r="255" spans="3:9" x14ac:dyDescent="0.25">
      <c r="C255" s="14"/>
      <c r="D255" s="14"/>
      <c r="E255" s="14"/>
      <c r="G255" s="14"/>
      <c r="H255" s="14"/>
      <c r="I255" s="14"/>
    </row>
    <row r="256" spans="3:9" x14ac:dyDescent="0.25">
      <c r="C256" s="14"/>
      <c r="D256" s="14"/>
      <c r="E256" s="14"/>
      <c r="G256" s="14"/>
      <c r="H256" s="14"/>
      <c r="I256" s="14"/>
    </row>
    <row r="257" spans="3:9" x14ac:dyDescent="0.25">
      <c r="C257" s="14"/>
      <c r="D257" s="14"/>
      <c r="E257" s="14"/>
      <c r="G257" s="14"/>
      <c r="H257" s="14"/>
      <c r="I257" s="14"/>
    </row>
    <row r="258" spans="3:9" x14ac:dyDescent="0.25">
      <c r="C258" s="14"/>
      <c r="D258" s="14"/>
      <c r="E258" s="14"/>
      <c r="G258" s="14"/>
      <c r="H258" s="14"/>
      <c r="I258" s="14"/>
    </row>
    <row r="259" spans="3:9" x14ac:dyDescent="0.25">
      <c r="C259" s="14"/>
      <c r="D259" s="14"/>
      <c r="E259" s="14"/>
      <c r="G259" s="14"/>
      <c r="H259" s="14"/>
      <c r="I259" s="14"/>
    </row>
    <row r="260" spans="3:9" x14ac:dyDescent="0.25">
      <c r="C260" s="14"/>
      <c r="D260" s="14"/>
      <c r="E260" s="14"/>
      <c r="G260" s="14"/>
      <c r="H260" s="14"/>
      <c r="I260" s="14"/>
    </row>
    <row r="261" spans="3:9" x14ac:dyDescent="0.25">
      <c r="C261" s="14"/>
      <c r="D261" s="14"/>
      <c r="E261" s="14"/>
      <c r="G261" s="14"/>
      <c r="H261" s="14"/>
      <c r="I261" s="14"/>
    </row>
    <row r="262" spans="3:9" x14ac:dyDescent="0.25">
      <c r="C262" s="14"/>
      <c r="D262" s="14"/>
      <c r="E262" s="14"/>
      <c r="G262" s="14"/>
      <c r="H262" s="14"/>
      <c r="I262" s="14"/>
    </row>
    <row r="263" spans="3:9" x14ac:dyDescent="0.25">
      <c r="C263" s="14"/>
      <c r="D263" s="14"/>
      <c r="E263" s="14"/>
      <c r="G263" s="14"/>
      <c r="H263" s="14"/>
      <c r="I263" s="14"/>
    </row>
    <row r="264" spans="3:9" x14ac:dyDescent="0.25">
      <c r="C264" s="14"/>
      <c r="D264" s="14"/>
      <c r="E264" s="14"/>
      <c r="G264" s="14"/>
      <c r="H264" s="14"/>
      <c r="I264" s="14"/>
    </row>
    <row r="265" spans="3:9" x14ac:dyDescent="0.25">
      <c r="C265" s="14"/>
      <c r="D265" s="14"/>
      <c r="E265" s="14"/>
      <c r="G265" s="14"/>
      <c r="H265" s="14"/>
      <c r="I265" s="14"/>
    </row>
    <row r="266" spans="3:9" x14ac:dyDescent="0.25">
      <c r="C266" s="14"/>
      <c r="D266" s="14"/>
      <c r="E266" s="14"/>
      <c r="G266" s="14"/>
      <c r="H266" s="14"/>
      <c r="I266" s="14"/>
    </row>
    <row r="267" spans="3:9" x14ac:dyDescent="0.25">
      <c r="C267" s="14"/>
      <c r="D267" s="14"/>
      <c r="E267" s="14"/>
      <c r="G267" s="14"/>
      <c r="H267" s="14"/>
      <c r="I267" s="14"/>
    </row>
    <row r="268" spans="3:9" x14ac:dyDescent="0.25">
      <c r="C268" s="14"/>
      <c r="D268" s="14"/>
      <c r="E268" s="14"/>
      <c r="G268" s="14"/>
      <c r="H268" s="14"/>
      <c r="I268" s="14"/>
    </row>
    <row r="269" spans="3:9" x14ac:dyDescent="0.25">
      <c r="C269" s="14"/>
      <c r="D269" s="14"/>
      <c r="E269" s="14"/>
      <c r="G269" s="14"/>
      <c r="H269" s="14"/>
      <c r="I269" s="14"/>
    </row>
    <row r="270" spans="3:9" x14ac:dyDescent="0.25">
      <c r="C270" s="14"/>
      <c r="D270" s="14"/>
      <c r="E270" s="14"/>
      <c r="G270" s="14"/>
      <c r="H270" s="14"/>
      <c r="I270" s="14"/>
    </row>
    <row r="271" spans="3:9" x14ac:dyDescent="0.25">
      <c r="C271" s="14"/>
      <c r="D271" s="14"/>
      <c r="E271" s="14"/>
      <c r="G271" s="14"/>
      <c r="H271" s="14"/>
      <c r="I271" s="14"/>
    </row>
    <row r="272" spans="3:9" x14ac:dyDescent="0.25">
      <c r="C272" s="14"/>
      <c r="D272" s="14"/>
      <c r="E272" s="14"/>
      <c r="G272" s="14"/>
      <c r="H272" s="14"/>
      <c r="I272" s="14"/>
    </row>
    <row r="273" spans="3:9" x14ac:dyDescent="0.25">
      <c r="C273" s="14"/>
      <c r="D273" s="14"/>
      <c r="E273" s="14"/>
      <c r="G273" s="14"/>
      <c r="H273" s="14"/>
      <c r="I273" s="14"/>
    </row>
    <row r="274" spans="3:9" x14ac:dyDescent="0.25">
      <c r="C274" s="14"/>
      <c r="D274" s="14"/>
      <c r="E274" s="14"/>
      <c r="G274" s="14"/>
      <c r="H274" s="14"/>
      <c r="I274" s="14"/>
    </row>
    <row r="275" spans="3:9" x14ac:dyDescent="0.25">
      <c r="C275" s="14"/>
      <c r="D275" s="14"/>
      <c r="E275" s="14"/>
      <c r="G275" s="14"/>
      <c r="H275" s="14"/>
      <c r="I275" s="14"/>
    </row>
    <row r="276" spans="3:9" x14ac:dyDescent="0.25">
      <c r="C276" s="14"/>
      <c r="D276" s="14"/>
      <c r="E276" s="14"/>
      <c r="G276" s="14"/>
      <c r="H276" s="14"/>
      <c r="I276" s="14"/>
    </row>
    <row r="277" spans="3:9" x14ac:dyDescent="0.25">
      <c r="C277" s="14"/>
      <c r="D277" s="14"/>
      <c r="E277" s="14"/>
      <c r="G277" s="14"/>
      <c r="H277" s="14"/>
      <c r="I277" s="14"/>
    </row>
    <row r="278" spans="3:9" x14ac:dyDescent="0.25">
      <c r="C278" s="14"/>
      <c r="D278" s="14"/>
      <c r="E278" s="14"/>
      <c r="G278" s="14"/>
      <c r="H278" s="14"/>
      <c r="I278" s="14"/>
    </row>
    <row r="279" spans="3:9" x14ac:dyDescent="0.25">
      <c r="C279" s="14"/>
      <c r="D279" s="14"/>
      <c r="E279" s="14"/>
      <c r="G279" s="14"/>
      <c r="H279" s="14"/>
      <c r="I279" s="14"/>
    </row>
    <row r="280" spans="3:9" x14ac:dyDescent="0.25">
      <c r="C280" s="14"/>
      <c r="D280" s="14"/>
      <c r="E280" s="14"/>
      <c r="G280" s="14"/>
      <c r="H280" s="14"/>
      <c r="I280" s="14"/>
    </row>
    <row r="281" spans="3:9" x14ac:dyDescent="0.25">
      <c r="C281" s="14"/>
      <c r="D281" s="14"/>
      <c r="E281" s="14"/>
      <c r="G281" s="14"/>
      <c r="H281" s="14"/>
      <c r="I281" s="14"/>
    </row>
    <row r="282" spans="3:9" x14ac:dyDescent="0.25">
      <c r="C282" s="14"/>
      <c r="D282" s="14"/>
      <c r="E282" s="14"/>
      <c r="G282" s="14"/>
      <c r="H282" s="14"/>
      <c r="I282" s="14"/>
    </row>
    <row r="283" spans="3:9" x14ac:dyDescent="0.25">
      <c r="C283" s="14"/>
      <c r="D283" s="14"/>
      <c r="E283" s="14"/>
      <c r="G283" s="14"/>
      <c r="H283" s="14"/>
      <c r="I283" s="14"/>
    </row>
    <row r="284" spans="3:9" x14ac:dyDescent="0.25">
      <c r="C284" s="14"/>
      <c r="D284" s="14"/>
      <c r="E284" s="14"/>
      <c r="G284" s="14"/>
      <c r="H284" s="14"/>
      <c r="I284" s="14"/>
    </row>
    <row r="285" spans="3:9" x14ac:dyDescent="0.25">
      <c r="C285" s="14"/>
      <c r="D285" s="14"/>
      <c r="E285" s="14"/>
      <c r="G285" s="14"/>
      <c r="H285" s="14"/>
      <c r="I285" s="14"/>
    </row>
    <row r="286" spans="3:9" x14ac:dyDescent="0.25">
      <c r="C286" s="14"/>
      <c r="D286" s="14"/>
      <c r="E286" s="14"/>
      <c r="G286" s="14"/>
      <c r="H286" s="14"/>
      <c r="I286" s="14"/>
    </row>
    <row r="287" spans="3:9" x14ac:dyDescent="0.25">
      <c r="C287" s="14"/>
      <c r="D287" s="14"/>
      <c r="E287" s="14"/>
      <c r="G287" s="14"/>
      <c r="H287" s="14"/>
      <c r="I287" s="14"/>
    </row>
    <row r="288" spans="3:9" x14ac:dyDescent="0.25">
      <c r="C288" s="14"/>
      <c r="D288" s="14"/>
      <c r="E288" s="14"/>
      <c r="G288" s="14"/>
      <c r="H288" s="14"/>
      <c r="I288" s="14"/>
    </row>
    <row r="289" spans="3:9" x14ac:dyDescent="0.25">
      <c r="C289" s="14"/>
      <c r="D289" s="14"/>
      <c r="E289" s="14"/>
      <c r="G289" s="14"/>
      <c r="H289" s="14"/>
      <c r="I289" s="14"/>
    </row>
    <row r="290" spans="3:9" x14ac:dyDescent="0.25">
      <c r="C290" s="14"/>
      <c r="D290" s="14"/>
      <c r="E290" s="14"/>
      <c r="G290" s="14"/>
      <c r="H290" s="14"/>
      <c r="I290" s="14"/>
    </row>
    <row r="291" spans="3:9" x14ac:dyDescent="0.25">
      <c r="C291" s="14"/>
      <c r="D291" s="14"/>
      <c r="E291" s="14"/>
      <c r="G291" s="14"/>
      <c r="H291" s="14"/>
      <c r="I291" s="14"/>
    </row>
    <row r="292" spans="3:9" x14ac:dyDescent="0.25">
      <c r="C292" s="14"/>
      <c r="D292" s="14"/>
      <c r="E292" s="14"/>
      <c r="G292" s="14"/>
      <c r="H292" s="14"/>
      <c r="I292" s="14"/>
    </row>
    <row r="293" spans="3:9" x14ac:dyDescent="0.25">
      <c r="C293" s="14"/>
      <c r="D293" s="14"/>
      <c r="E293" s="14"/>
      <c r="G293" s="14"/>
      <c r="H293" s="14"/>
      <c r="I293" s="14"/>
    </row>
    <row r="294" spans="3:9" x14ac:dyDescent="0.25">
      <c r="C294" s="14"/>
      <c r="D294" s="14"/>
      <c r="E294" s="14"/>
      <c r="G294" s="14"/>
      <c r="H294" s="14"/>
      <c r="I294" s="14"/>
    </row>
    <row r="295" spans="3:9" x14ac:dyDescent="0.25">
      <c r="C295" s="14"/>
      <c r="D295" s="14"/>
      <c r="E295" s="14"/>
      <c r="G295" s="14"/>
      <c r="H295" s="14"/>
      <c r="I295" s="14"/>
    </row>
    <row r="296" spans="3:9" x14ac:dyDescent="0.25">
      <c r="C296" s="14"/>
      <c r="D296" s="14"/>
      <c r="E296" s="14"/>
      <c r="G296" s="14"/>
      <c r="H296" s="14"/>
      <c r="I296" s="14"/>
    </row>
    <row r="297" spans="3:9" x14ac:dyDescent="0.25">
      <c r="C297" s="14"/>
      <c r="D297" s="14"/>
      <c r="E297" s="14"/>
      <c r="G297" s="14"/>
      <c r="H297" s="14"/>
      <c r="I297" s="14"/>
    </row>
    <row r="298" spans="3:9" x14ac:dyDescent="0.25">
      <c r="C298" s="14"/>
      <c r="D298" s="14"/>
      <c r="E298" s="14"/>
      <c r="G298" s="14"/>
      <c r="H298" s="14"/>
      <c r="I298" s="14"/>
    </row>
    <row r="299" spans="3:9" x14ac:dyDescent="0.25">
      <c r="C299" s="14"/>
      <c r="D299" s="14"/>
      <c r="E299" s="14"/>
      <c r="G299" s="14"/>
      <c r="H299" s="14"/>
      <c r="I299" s="14"/>
    </row>
    <row r="300" spans="3:9" x14ac:dyDescent="0.25">
      <c r="C300" s="14"/>
      <c r="D300" s="14"/>
      <c r="E300" s="14"/>
      <c r="G300" s="14"/>
      <c r="H300" s="14"/>
      <c r="I300" s="14"/>
    </row>
    <row r="301" spans="3:9" x14ac:dyDescent="0.25">
      <c r="C301" s="14"/>
      <c r="D301" s="14"/>
      <c r="E301" s="14"/>
      <c r="G301" s="14"/>
      <c r="H301" s="14"/>
      <c r="I301" s="14"/>
    </row>
    <row r="302" spans="3:9" x14ac:dyDescent="0.25">
      <c r="C302" s="14"/>
      <c r="D302" s="14"/>
      <c r="E302" s="14"/>
      <c r="G302" s="14"/>
      <c r="H302" s="14"/>
      <c r="I302" s="14"/>
    </row>
    <row r="303" spans="3:9" x14ac:dyDescent="0.25">
      <c r="C303" s="14"/>
      <c r="D303" s="14"/>
      <c r="E303" s="14"/>
      <c r="G303" s="14"/>
      <c r="H303" s="14"/>
      <c r="I303" s="14"/>
    </row>
    <row r="304" spans="3:9" x14ac:dyDescent="0.25">
      <c r="C304" s="14"/>
      <c r="D304" s="14"/>
      <c r="E304" s="14"/>
      <c r="G304" s="14"/>
      <c r="H304" s="14"/>
      <c r="I304" s="14"/>
    </row>
    <row r="305" spans="3:9" x14ac:dyDescent="0.25">
      <c r="C305" s="14"/>
      <c r="D305" s="14"/>
      <c r="E305" s="14"/>
      <c r="G305" s="14"/>
      <c r="H305" s="14"/>
      <c r="I305" s="14"/>
    </row>
  </sheetData>
  <mergeCells count="128">
    <mergeCell ref="C53:J53"/>
    <mergeCell ref="C5:C6"/>
    <mergeCell ref="D5:D6"/>
    <mergeCell ref="E5:E6"/>
    <mergeCell ref="G5:G6"/>
    <mergeCell ref="H5:H6"/>
    <mergeCell ref="I5:I6"/>
    <mergeCell ref="F9:F10"/>
    <mergeCell ref="F18:F19"/>
    <mergeCell ref="F20:F21"/>
    <mergeCell ref="J38:J39"/>
    <mergeCell ref="J34:J35"/>
    <mergeCell ref="J43:J44"/>
    <mergeCell ref="J29:J30"/>
    <mergeCell ref="H49:H50"/>
    <mergeCell ref="I49:I50"/>
    <mergeCell ref="H38:H39"/>
    <mergeCell ref="I38:I39"/>
    <mergeCell ref="H40:H41"/>
    <mergeCell ref="I40:I41"/>
    <mergeCell ref="G43:G50"/>
    <mergeCell ref="H43:H44"/>
    <mergeCell ref="I43:I44"/>
    <mergeCell ref="H45:H46"/>
    <mergeCell ref="J45:J46"/>
    <mergeCell ref="D47:D48"/>
    <mergeCell ref="E47:E48"/>
    <mergeCell ref="I47:I48"/>
    <mergeCell ref="E38:E39"/>
    <mergeCell ref="F38:F39"/>
    <mergeCell ref="J20:J21"/>
    <mergeCell ref="D40:D41"/>
    <mergeCell ref="E40:E41"/>
    <mergeCell ref="J47:J48"/>
    <mergeCell ref="D45:D46"/>
    <mergeCell ref="E45:E46"/>
    <mergeCell ref="F45:F46"/>
    <mergeCell ref="G16:G23"/>
    <mergeCell ref="H16:H17"/>
    <mergeCell ref="I16:I17"/>
    <mergeCell ref="H18:H19"/>
    <mergeCell ref="I18:I19"/>
    <mergeCell ref="H20:H21"/>
    <mergeCell ref="I20:I21"/>
    <mergeCell ref="H22:H23"/>
    <mergeCell ref="I22:I23"/>
    <mergeCell ref="I45:I46"/>
    <mergeCell ref="H47:H48"/>
    <mergeCell ref="C43:C50"/>
    <mergeCell ref="D43:D44"/>
    <mergeCell ref="E43:E44"/>
    <mergeCell ref="F43:F44"/>
    <mergeCell ref="C34:C41"/>
    <mergeCell ref="D34:D35"/>
    <mergeCell ref="E34:E35"/>
    <mergeCell ref="F34:F35"/>
    <mergeCell ref="D36:D37"/>
    <mergeCell ref="E36:E37"/>
    <mergeCell ref="F36:F37"/>
    <mergeCell ref="D49:D50"/>
    <mergeCell ref="E49:E50"/>
    <mergeCell ref="D38:D39"/>
    <mergeCell ref="F40:F41"/>
    <mergeCell ref="J16:J17"/>
    <mergeCell ref="J18:J19"/>
    <mergeCell ref="D11:D12"/>
    <mergeCell ref="E11:E12"/>
    <mergeCell ref="F11:F12"/>
    <mergeCell ref="J36:J37"/>
    <mergeCell ref="D13:D14"/>
    <mergeCell ref="E13:E14"/>
    <mergeCell ref="F13:F14"/>
    <mergeCell ref="H13:H14"/>
    <mergeCell ref="G7:G14"/>
    <mergeCell ref="H7:H8"/>
    <mergeCell ref="I7:I8"/>
    <mergeCell ref="H9:H10"/>
    <mergeCell ref="I9:I10"/>
    <mergeCell ref="H11:H12"/>
    <mergeCell ref="I11:I12"/>
    <mergeCell ref="I13:I14"/>
    <mergeCell ref="I27:I28"/>
    <mergeCell ref="H29:H30"/>
    <mergeCell ref="I29:I30"/>
    <mergeCell ref="H31:H32"/>
    <mergeCell ref="I31:I32"/>
    <mergeCell ref="G34:G41"/>
    <mergeCell ref="J27:J28"/>
    <mergeCell ref="D29:D30"/>
    <mergeCell ref="E29:E30"/>
    <mergeCell ref="F29:F30"/>
    <mergeCell ref="D31:D32"/>
    <mergeCell ref="E31:E32"/>
    <mergeCell ref="G25:G32"/>
    <mergeCell ref="H25:H26"/>
    <mergeCell ref="I25:I26"/>
    <mergeCell ref="H27:H28"/>
    <mergeCell ref="H34:H35"/>
    <mergeCell ref="I34:I35"/>
    <mergeCell ref="H36:H37"/>
    <mergeCell ref="I36:I37"/>
    <mergeCell ref="C25:C32"/>
    <mergeCell ref="D25:D26"/>
    <mergeCell ref="E25:E26"/>
    <mergeCell ref="D27:D28"/>
    <mergeCell ref="E27:E28"/>
    <mergeCell ref="F27:F28"/>
    <mergeCell ref="C16:C23"/>
    <mergeCell ref="D16:D17"/>
    <mergeCell ref="E16:E17"/>
    <mergeCell ref="F16:F17"/>
    <mergeCell ref="D18:D19"/>
    <mergeCell ref="E18:E19"/>
    <mergeCell ref="D20:D21"/>
    <mergeCell ref="E20:E21"/>
    <mergeCell ref="D22:D23"/>
    <mergeCell ref="E22:E23"/>
    <mergeCell ref="J1:J2"/>
    <mergeCell ref="C4:J4"/>
    <mergeCell ref="C7:C14"/>
    <mergeCell ref="D7:D8"/>
    <mergeCell ref="E7:E8"/>
    <mergeCell ref="F7:F8"/>
    <mergeCell ref="J7:J8"/>
    <mergeCell ref="D9:D10"/>
    <mergeCell ref="E9:E10"/>
    <mergeCell ref="J9:J10"/>
    <mergeCell ref="J11:J12"/>
  </mergeCells>
  <pageMargins left="0.7" right="0.7" top="0.75" bottom="0.75" header="0.3" footer="0.3"/>
  <pageSetup paperSize="9" scale="11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258"/>
  <sheetViews>
    <sheetView topLeftCell="A22" zoomScale="70" zoomScaleNormal="70" workbookViewId="0">
      <selection activeCell="B1" sqref="B1:J48"/>
    </sheetView>
  </sheetViews>
  <sheetFormatPr defaultRowHeight="21" x14ac:dyDescent="0.35"/>
  <cols>
    <col min="1" max="1" width="9.140625" style="1"/>
    <col min="2" max="2" width="10.5703125" style="121" customWidth="1"/>
    <col min="3" max="3" width="4.28515625" style="121" customWidth="1"/>
    <col min="4" max="4" width="10.28515625" style="122" bestFit="1" customWidth="1"/>
    <col min="10" max="10" width="38.5703125" customWidth="1"/>
    <col min="11" max="11" width="3.28515625" style="1" bestFit="1" customWidth="1"/>
    <col min="12" max="12" width="17.28515625" bestFit="1" customWidth="1"/>
  </cols>
  <sheetData>
    <row r="1" spans="2:12" ht="15" x14ac:dyDescent="0.25">
      <c r="B1" s="586" t="s">
        <v>352</v>
      </c>
      <c r="C1" s="586"/>
      <c r="D1" s="586"/>
      <c r="E1" s="586"/>
      <c r="F1" s="586"/>
      <c r="G1" s="586"/>
      <c r="H1" s="586"/>
      <c r="I1" s="586"/>
      <c r="J1" s="586"/>
    </row>
    <row r="2" spans="2:12" ht="15" x14ac:dyDescent="0.25">
      <c r="B2" s="586"/>
      <c r="C2" s="586"/>
      <c r="D2" s="586"/>
      <c r="E2" s="586"/>
      <c r="F2" s="586"/>
      <c r="G2" s="586"/>
      <c r="H2" s="586"/>
      <c r="I2" s="586"/>
      <c r="J2" s="586"/>
    </row>
    <row r="3" spans="2:12" ht="15" x14ac:dyDescent="0.25">
      <c r="B3" s="586"/>
      <c r="C3" s="586"/>
      <c r="D3" s="586"/>
      <c r="E3" s="586"/>
      <c r="F3" s="586"/>
      <c r="G3" s="586"/>
      <c r="H3" s="586"/>
      <c r="I3" s="586"/>
      <c r="J3" s="586"/>
    </row>
    <row r="4" spans="2:12" ht="15" x14ac:dyDescent="0.25">
      <c r="B4" s="586"/>
      <c r="C4" s="586"/>
      <c r="D4" s="586"/>
      <c r="E4" s="586"/>
      <c r="F4" s="586"/>
      <c r="G4" s="586"/>
      <c r="H4" s="586"/>
      <c r="I4" s="586"/>
      <c r="J4" s="586"/>
    </row>
    <row r="5" spans="2:12" ht="48.75" customHeight="1" x14ac:dyDescent="0.25">
      <c r="B5" s="586"/>
      <c r="C5" s="586"/>
      <c r="D5" s="586"/>
      <c r="E5" s="586"/>
      <c r="F5" s="586"/>
      <c r="G5" s="586"/>
      <c r="H5" s="586"/>
      <c r="I5" s="586"/>
      <c r="J5" s="586"/>
    </row>
    <row r="6" spans="2:12" ht="15" x14ac:dyDescent="0.25">
      <c r="B6" s="587" t="s">
        <v>347</v>
      </c>
      <c r="C6" s="587"/>
      <c r="D6" s="587"/>
      <c r="E6" s="587"/>
      <c r="F6" s="587"/>
      <c r="G6" s="587"/>
      <c r="H6" s="587"/>
      <c r="I6" s="587"/>
      <c r="J6" s="587"/>
    </row>
    <row r="7" spans="2:12" ht="15" x14ac:dyDescent="0.25">
      <c r="B7" s="587"/>
      <c r="C7" s="587"/>
      <c r="D7" s="587"/>
      <c r="E7" s="587"/>
      <c r="F7" s="587"/>
      <c r="G7" s="587"/>
      <c r="H7" s="587"/>
      <c r="I7" s="587"/>
      <c r="J7" s="587"/>
    </row>
    <row r="8" spans="2:12" ht="33" customHeight="1" x14ac:dyDescent="0.25">
      <c r="B8" s="588"/>
      <c r="C8" s="588"/>
      <c r="D8" s="588"/>
      <c r="E8" s="588"/>
      <c r="F8" s="588"/>
      <c r="G8" s="588"/>
      <c r="H8" s="588"/>
      <c r="I8" s="588"/>
      <c r="J8" s="588"/>
    </row>
    <row r="9" spans="2:12" ht="58.5" customHeight="1" x14ac:dyDescent="0.25">
      <c r="B9" s="589" t="s">
        <v>255</v>
      </c>
      <c r="C9" s="589"/>
      <c r="D9" s="141" t="s">
        <v>1</v>
      </c>
      <c r="E9" s="471" t="s">
        <v>256</v>
      </c>
      <c r="F9" s="471"/>
      <c r="G9" s="471"/>
      <c r="H9" s="471"/>
      <c r="I9" s="471"/>
      <c r="J9" s="471"/>
      <c r="K9"/>
    </row>
    <row r="10" spans="2:12" ht="15.95" customHeight="1" x14ac:dyDescent="0.25">
      <c r="B10" s="472">
        <v>45201</v>
      </c>
      <c r="C10" s="472" t="s">
        <v>269</v>
      </c>
      <c r="D10" s="144" t="s">
        <v>289</v>
      </c>
      <c r="E10" s="473"/>
      <c r="F10" s="473"/>
      <c r="G10" s="473"/>
      <c r="H10" s="473"/>
      <c r="I10" s="473"/>
      <c r="J10" s="473"/>
      <c r="K10"/>
    </row>
    <row r="11" spans="2:12" ht="15.95" customHeight="1" x14ac:dyDescent="0.25">
      <c r="B11" s="472"/>
      <c r="C11" s="472"/>
      <c r="D11" s="144" t="s">
        <v>333</v>
      </c>
      <c r="E11" s="473" t="s">
        <v>336</v>
      </c>
      <c r="F11" s="473"/>
      <c r="G11" s="473"/>
      <c r="H11" s="473"/>
      <c r="I11" s="473"/>
      <c r="J11" s="473"/>
      <c r="K11" t="s">
        <v>268</v>
      </c>
      <c r="L11" s="125">
        <v>45201</v>
      </c>
    </row>
    <row r="12" spans="2:12" ht="15.95" customHeight="1" x14ac:dyDescent="0.25">
      <c r="B12" s="472"/>
      <c r="C12" s="472"/>
      <c r="D12" s="144" t="s">
        <v>334</v>
      </c>
      <c r="E12" s="473" t="s">
        <v>336</v>
      </c>
      <c r="F12" s="473"/>
      <c r="G12" s="473"/>
      <c r="H12" s="473"/>
      <c r="I12" s="473"/>
      <c r="J12" s="473"/>
      <c r="K12" t="s">
        <v>272</v>
      </c>
      <c r="L12" s="125">
        <v>45202</v>
      </c>
    </row>
    <row r="13" spans="2:12" ht="15.95" customHeight="1" x14ac:dyDescent="0.25">
      <c r="B13" s="472"/>
      <c r="C13" s="472"/>
      <c r="D13" s="142">
        <v>0.52777777777777779</v>
      </c>
      <c r="E13" s="473" t="s">
        <v>337</v>
      </c>
      <c r="F13" s="473"/>
      <c r="G13" s="473"/>
      <c r="H13" s="473"/>
      <c r="I13" s="473"/>
      <c r="J13" s="473"/>
      <c r="K13" t="s">
        <v>275</v>
      </c>
      <c r="L13" s="125">
        <v>45203</v>
      </c>
    </row>
    <row r="14" spans="2:12" ht="15.95" customHeight="1" x14ac:dyDescent="0.25">
      <c r="B14" s="472"/>
      <c r="C14" s="472"/>
      <c r="D14" s="142">
        <v>0.59027777777777779</v>
      </c>
      <c r="E14" s="473" t="s">
        <v>337</v>
      </c>
      <c r="F14" s="473"/>
      <c r="G14" s="473"/>
      <c r="H14" s="473"/>
      <c r="I14" s="473"/>
      <c r="J14" s="473"/>
      <c r="K14"/>
      <c r="L14" s="125"/>
    </row>
    <row r="15" spans="2:12" ht="15.95" customHeight="1" x14ac:dyDescent="0.25">
      <c r="B15" s="472"/>
      <c r="C15" s="472"/>
      <c r="D15" s="142">
        <v>0.65277777777777779</v>
      </c>
      <c r="E15" s="473"/>
      <c r="F15" s="473"/>
      <c r="G15" s="473"/>
      <c r="H15" s="473"/>
      <c r="I15" s="473"/>
      <c r="J15" s="473"/>
      <c r="K15"/>
      <c r="L15" s="125"/>
    </row>
    <row r="16" spans="2:12" ht="15.95" customHeight="1" x14ac:dyDescent="0.25">
      <c r="B16" s="583"/>
      <c r="C16" s="584"/>
      <c r="D16" s="584"/>
      <c r="E16" s="584"/>
      <c r="F16" s="584"/>
      <c r="G16" s="584"/>
      <c r="H16" s="584"/>
      <c r="I16" s="584"/>
      <c r="J16" s="585"/>
      <c r="K16" t="s">
        <v>277</v>
      </c>
      <c r="L16" s="125">
        <v>45204</v>
      </c>
    </row>
    <row r="17" spans="2:12" ht="15.95" customHeight="1" x14ac:dyDescent="0.25">
      <c r="B17" s="472">
        <v>45202</v>
      </c>
      <c r="C17" s="472" t="s">
        <v>260</v>
      </c>
      <c r="D17" s="144" t="s">
        <v>289</v>
      </c>
      <c r="E17" s="473"/>
      <c r="F17" s="473"/>
      <c r="G17" s="473"/>
      <c r="H17" s="473"/>
      <c r="I17" s="473"/>
      <c r="J17" s="473"/>
      <c r="K17" t="s">
        <v>278</v>
      </c>
      <c r="L17" s="125">
        <v>45205</v>
      </c>
    </row>
    <row r="18" spans="2:12" ht="15.95" customHeight="1" x14ac:dyDescent="0.25">
      <c r="B18" s="472"/>
      <c r="C18" s="472"/>
      <c r="D18" s="144" t="s">
        <v>333</v>
      </c>
      <c r="E18" s="473"/>
      <c r="F18" s="473"/>
      <c r="G18" s="473"/>
      <c r="H18" s="473"/>
      <c r="I18" s="473"/>
      <c r="J18" s="473"/>
      <c r="K18" t="s">
        <v>281</v>
      </c>
      <c r="L18" s="125">
        <v>45206</v>
      </c>
    </row>
    <row r="19" spans="2:12" ht="15.95" customHeight="1" x14ac:dyDescent="0.25">
      <c r="B19" s="472"/>
      <c r="C19" s="472"/>
      <c r="D19" s="144" t="s">
        <v>334</v>
      </c>
      <c r="E19" s="473"/>
      <c r="F19" s="473"/>
      <c r="G19" s="473"/>
      <c r="H19" s="473"/>
      <c r="I19" s="473"/>
      <c r="J19" s="473"/>
      <c r="K19"/>
      <c r="L19" s="125"/>
    </row>
    <row r="20" spans="2:12" ht="15.95" customHeight="1" x14ac:dyDescent="0.25">
      <c r="B20" s="472"/>
      <c r="C20" s="472"/>
      <c r="D20" s="142">
        <v>0.52777777777777779</v>
      </c>
      <c r="E20" s="473"/>
      <c r="F20" s="473"/>
      <c r="G20" s="473"/>
      <c r="H20" s="473"/>
      <c r="I20" s="473"/>
      <c r="J20" s="473"/>
      <c r="K20"/>
      <c r="L20" s="125"/>
    </row>
    <row r="21" spans="2:12" ht="15.95" customHeight="1" x14ac:dyDescent="0.25">
      <c r="B21" s="472"/>
      <c r="C21" s="472"/>
      <c r="D21" s="142">
        <v>0.59027777777777779</v>
      </c>
      <c r="E21" s="473"/>
      <c r="F21" s="473"/>
      <c r="G21" s="473"/>
      <c r="H21" s="473"/>
      <c r="I21" s="473"/>
      <c r="J21" s="473"/>
      <c r="K21"/>
      <c r="L21" s="125"/>
    </row>
    <row r="22" spans="2:12" ht="15.95" customHeight="1" x14ac:dyDescent="0.25">
      <c r="B22" s="472"/>
      <c r="C22" s="472"/>
      <c r="D22" s="142">
        <v>0.65277777777777779</v>
      </c>
      <c r="E22" s="473"/>
      <c r="F22" s="473"/>
      <c r="G22" s="473"/>
      <c r="H22" s="473"/>
      <c r="I22" s="473"/>
      <c r="J22" s="473"/>
      <c r="K22" s="123" t="s">
        <v>283</v>
      </c>
      <c r="L22" s="126">
        <v>45207</v>
      </c>
    </row>
    <row r="23" spans="2:12" ht="15.95" customHeight="1" x14ac:dyDescent="0.25">
      <c r="B23" s="583"/>
      <c r="C23" s="584"/>
      <c r="D23" s="584"/>
      <c r="E23" s="584"/>
      <c r="F23" s="584"/>
      <c r="G23" s="584"/>
      <c r="H23" s="584"/>
      <c r="I23" s="584"/>
      <c r="J23" s="585"/>
      <c r="K23" t="s">
        <v>268</v>
      </c>
      <c r="L23" s="125">
        <v>45208</v>
      </c>
    </row>
    <row r="24" spans="2:12" ht="26.25" customHeight="1" x14ac:dyDescent="0.25">
      <c r="B24" s="472">
        <v>45203</v>
      </c>
      <c r="C24" s="472" t="s">
        <v>261</v>
      </c>
      <c r="D24" s="144" t="s">
        <v>289</v>
      </c>
      <c r="E24" s="473" t="s">
        <v>338</v>
      </c>
      <c r="F24" s="473"/>
      <c r="G24" s="473"/>
      <c r="H24" s="473"/>
      <c r="I24" s="473"/>
      <c r="J24" s="473"/>
      <c r="K24" t="s">
        <v>272</v>
      </c>
      <c r="L24" s="125">
        <v>45209</v>
      </c>
    </row>
    <row r="25" spans="2:12" ht="28.5" customHeight="1" x14ac:dyDescent="0.25">
      <c r="B25" s="472"/>
      <c r="C25" s="472"/>
      <c r="D25" s="144" t="s">
        <v>333</v>
      </c>
      <c r="E25" s="473" t="s">
        <v>339</v>
      </c>
      <c r="F25" s="473"/>
      <c r="G25" s="473"/>
      <c r="H25" s="473"/>
      <c r="I25" s="473"/>
      <c r="J25" s="473"/>
      <c r="K25" t="s">
        <v>275</v>
      </c>
      <c r="L25" s="125">
        <v>45210</v>
      </c>
    </row>
    <row r="26" spans="2:12" ht="37.5" customHeight="1" x14ac:dyDescent="0.25">
      <c r="B26" s="472"/>
      <c r="C26" s="472"/>
      <c r="D26" s="144" t="s">
        <v>334</v>
      </c>
      <c r="E26" s="473" t="s">
        <v>339</v>
      </c>
      <c r="F26" s="473"/>
      <c r="G26" s="473"/>
      <c r="H26" s="473"/>
      <c r="I26" s="473"/>
      <c r="J26" s="473"/>
      <c r="K26"/>
      <c r="L26" s="125"/>
    </row>
    <row r="27" spans="2:12" ht="15.95" customHeight="1" x14ac:dyDescent="0.25">
      <c r="B27" s="472"/>
      <c r="C27" s="472"/>
      <c r="D27" s="142">
        <v>0.52777777777777779</v>
      </c>
      <c r="E27" s="473"/>
      <c r="F27" s="473"/>
      <c r="G27" s="473"/>
      <c r="H27" s="473"/>
      <c r="I27" s="473"/>
      <c r="J27" s="473"/>
      <c r="K27"/>
      <c r="L27" s="125"/>
    </row>
    <row r="28" spans="2:12" ht="15.95" customHeight="1" x14ac:dyDescent="0.25">
      <c r="B28" s="472"/>
      <c r="C28" s="472"/>
      <c r="D28" s="142">
        <v>0.59027777777777779</v>
      </c>
      <c r="E28" s="473"/>
      <c r="F28" s="473"/>
      <c r="G28" s="473"/>
      <c r="H28" s="473"/>
      <c r="I28" s="473"/>
      <c r="J28" s="473"/>
      <c r="K28"/>
      <c r="L28" s="125"/>
    </row>
    <row r="29" spans="2:12" ht="15.95" customHeight="1" x14ac:dyDescent="0.25">
      <c r="B29" s="472"/>
      <c r="C29" s="472"/>
      <c r="D29" s="142">
        <v>0.65277777777777779</v>
      </c>
      <c r="E29" s="473"/>
      <c r="F29" s="473"/>
      <c r="G29" s="473"/>
      <c r="H29" s="473"/>
      <c r="I29" s="473"/>
      <c r="J29" s="473"/>
      <c r="K29"/>
      <c r="L29" s="125"/>
    </row>
    <row r="30" spans="2:12" ht="15.95" customHeight="1" x14ac:dyDescent="0.25">
      <c r="B30" s="583"/>
      <c r="C30" s="584"/>
      <c r="D30" s="584"/>
      <c r="E30" s="584"/>
      <c r="F30" s="584"/>
      <c r="G30" s="584"/>
      <c r="H30" s="584"/>
      <c r="I30" s="584"/>
      <c r="J30" s="585"/>
      <c r="K30" t="s">
        <v>278</v>
      </c>
      <c r="L30" s="125">
        <v>45212</v>
      </c>
    </row>
    <row r="31" spans="2:12" ht="15.95" customHeight="1" x14ac:dyDescent="0.25">
      <c r="B31" s="472">
        <v>45204</v>
      </c>
      <c r="C31" s="472" t="s">
        <v>262</v>
      </c>
      <c r="D31" s="144" t="s">
        <v>289</v>
      </c>
      <c r="E31" s="481"/>
      <c r="F31" s="481"/>
      <c r="G31" s="481"/>
      <c r="H31" s="481"/>
      <c r="I31" s="481"/>
      <c r="J31" s="481"/>
      <c r="K31"/>
    </row>
    <row r="32" spans="2:12" ht="15.95" customHeight="1" x14ac:dyDescent="0.25">
      <c r="B32" s="472"/>
      <c r="C32" s="472"/>
      <c r="D32" s="144" t="s">
        <v>257</v>
      </c>
      <c r="E32" s="481"/>
      <c r="F32" s="481"/>
      <c r="G32" s="481"/>
      <c r="H32" s="481"/>
      <c r="I32" s="481"/>
      <c r="J32" s="481"/>
      <c r="K32"/>
    </row>
    <row r="33" spans="2:14" ht="27.75" customHeight="1" x14ac:dyDescent="0.25">
      <c r="B33" s="472"/>
      <c r="C33" s="472"/>
      <c r="D33" s="144" t="s">
        <v>258</v>
      </c>
      <c r="E33" s="473" t="s">
        <v>343</v>
      </c>
      <c r="F33" s="473"/>
      <c r="G33" s="473"/>
      <c r="H33" s="473"/>
      <c r="I33" s="473"/>
      <c r="J33" s="473"/>
      <c r="K33"/>
    </row>
    <row r="34" spans="2:14" ht="33.75" customHeight="1" x14ac:dyDescent="0.25">
      <c r="B34" s="472"/>
      <c r="C34" s="472"/>
      <c r="D34" s="143" t="s">
        <v>259</v>
      </c>
      <c r="E34" s="473" t="s">
        <v>344</v>
      </c>
      <c r="F34" s="473"/>
      <c r="G34" s="473"/>
      <c r="H34" s="473"/>
      <c r="I34" s="473"/>
      <c r="J34" s="473"/>
      <c r="K34"/>
    </row>
    <row r="35" spans="2:14" ht="27.75" customHeight="1" x14ac:dyDescent="0.25">
      <c r="B35" s="472"/>
      <c r="C35" s="472"/>
      <c r="D35" s="142">
        <v>0.59027777777777779</v>
      </c>
      <c r="E35" s="473" t="s">
        <v>345</v>
      </c>
      <c r="F35" s="473"/>
      <c r="G35" s="473"/>
      <c r="H35" s="473"/>
      <c r="I35" s="473"/>
      <c r="J35" s="473"/>
      <c r="K35"/>
    </row>
    <row r="36" spans="2:14" ht="15.95" customHeight="1" x14ac:dyDescent="0.25">
      <c r="B36" s="472"/>
      <c r="C36" s="472"/>
      <c r="D36" s="142">
        <v>0.65277777777777779</v>
      </c>
      <c r="E36" s="481"/>
      <c r="F36" s="481"/>
      <c r="G36" s="481"/>
      <c r="H36" s="481"/>
      <c r="I36" s="481"/>
      <c r="J36" s="481"/>
      <c r="K36"/>
    </row>
    <row r="37" spans="2:14" ht="15.95" customHeight="1" x14ac:dyDescent="0.25">
      <c r="B37" s="583"/>
      <c r="C37" s="584"/>
      <c r="D37" s="584"/>
      <c r="E37" s="584"/>
      <c r="F37" s="584"/>
      <c r="G37" s="584"/>
      <c r="H37" s="584"/>
      <c r="I37" s="584"/>
      <c r="J37" s="585"/>
      <c r="K37"/>
    </row>
    <row r="38" spans="2:14" ht="29.25" customHeight="1" x14ac:dyDescent="0.25">
      <c r="B38" s="472">
        <v>45205</v>
      </c>
      <c r="C38" s="472" t="s">
        <v>263</v>
      </c>
      <c r="D38" s="144" t="s">
        <v>289</v>
      </c>
      <c r="E38" s="473" t="s">
        <v>338</v>
      </c>
      <c r="F38" s="473"/>
      <c r="G38" s="473"/>
      <c r="H38" s="473"/>
      <c r="I38" s="473"/>
      <c r="J38" s="473"/>
      <c r="K38"/>
      <c r="N38">
        <v>0</v>
      </c>
    </row>
    <row r="39" spans="2:14" ht="43.5" customHeight="1" x14ac:dyDescent="0.25">
      <c r="B39" s="472"/>
      <c r="C39" s="472"/>
      <c r="D39" s="144" t="s">
        <v>333</v>
      </c>
      <c r="E39" s="473" t="s">
        <v>338</v>
      </c>
      <c r="F39" s="473"/>
      <c r="G39" s="473"/>
      <c r="H39" s="473"/>
      <c r="I39" s="473"/>
      <c r="J39" s="473"/>
      <c r="K39"/>
    </row>
    <row r="40" spans="2:14" ht="33.75" customHeight="1" x14ac:dyDescent="0.25">
      <c r="B40" s="472"/>
      <c r="C40" s="472"/>
      <c r="D40" s="144" t="s">
        <v>334</v>
      </c>
      <c r="E40" s="473" t="s">
        <v>346</v>
      </c>
      <c r="F40" s="473"/>
      <c r="G40" s="473"/>
      <c r="H40" s="473"/>
      <c r="I40" s="473"/>
      <c r="J40" s="473"/>
      <c r="K40"/>
    </row>
    <row r="41" spans="2:14" ht="15.95" customHeight="1" x14ac:dyDescent="0.25">
      <c r="B41" s="472"/>
      <c r="C41" s="472"/>
      <c r="D41" s="142">
        <v>0.52777777777777779</v>
      </c>
      <c r="E41" s="481"/>
      <c r="F41" s="481"/>
      <c r="G41" s="481"/>
      <c r="H41" s="481"/>
      <c r="I41" s="481"/>
      <c r="J41" s="481"/>
      <c r="K41"/>
    </row>
    <row r="42" spans="2:14" ht="15.95" customHeight="1" x14ac:dyDescent="0.25">
      <c r="B42" s="472"/>
      <c r="C42" s="472"/>
      <c r="D42" s="142">
        <v>0.59027777777777779</v>
      </c>
      <c r="E42" s="481"/>
      <c r="F42" s="481"/>
      <c r="G42" s="481"/>
      <c r="H42" s="481"/>
      <c r="I42" s="481"/>
      <c r="J42" s="481"/>
      <c r="K42"/>
    </row>
    <row r="43" spans="2:14" ht="15.95" customHeight="1" x14ac:dyDescent="0.25">
      <c r="B43" s="472"/>
      <c r="C43" s="472"/>
      <c r="D43" s="142">
        <v>0.65277777777777779</v>
      </c>
      <c r="E43" s="481"/>
      <c r="F43" s="481"/>
      <c r="G43" s="481"/>
      <c r="H43" s="481"/>
      <c r="I43" s="481"/>
      <c r="J43" s="481"/>
      <c r="K43"/>
    </row>
    <row r="44" spans="2:14" ht="15.95" customHeight="1" x14ac:dyDescent="0.25">
      <c r="B44" s="583"/>
      <c r="C44" s="584"/>
      <c r="D44" s="584"/>
      <c r="E44" s="584"/>
      <c r="F44" s="584"/>
      <c r="G44" s="584"/>
      <c r="H44" s="584"/>
      <c r="I44" s="584"/>
      <c r="J44" s="585"/>
      <c r="K44"/>
    </row>
    <row r="45" spans="2:14" ht="32.25" customHeight="1" x14ac:dyDescent="0.25">
      <c r="B45" s="472">
        <v>45206</v>
      </c>
      <c r="C45" s="472" t="s">
        <v>264</v>
      </c>
      <c r="D45" s="144" t="s">
        <v>289</v>
      </c>
      <c r="E45" s="473" t="s">
        <v>341</v>
      </c>
      <c r="F45" s="473"/>
      <c r="G45" s="473"/>
      <c r="H45" s="473"/>
      <c r="I45" s="473"/>
      <c r="J45" s="473"/>
      <c r="K45"/>
    </row>
    <row r="46" spans="2:14" ht="33.75" customHeight="1" x14ac:dyDescent="0.25">
      <c r="B46" s="472"/>
      <c r="C46" s="472"/>
      <c r="D46" s="144" t="s">
        <v>333</v>
      </c>
      <c r="E46" s="473" t="s">
        <v>342</v>
      </c>
      <c r="F46" s="473"/>
      <c r="G46" s="473"/>
      <c r="H46" s="473"/>
      <c r="I46" s="473"/>
      <c r="J46" s="473"/>
      <c r="K46"/>
    </row>
    <row r="47" spans="2:14" ht="40.5" customHeight="1" x14ac:dyDescent="0.25">
      <c r="B47" s="472"/>
      <c r="C47" s="472"/>
      <c r="D47" s="144" t="s">
        <v>334</v>
      </c>
      <c r="E47" s="473" t="s">
        <v>341</v>
      </c>
      <c r="F47" s="473"/>
      <c r="G47" s="473"/>
      <c r="H47" s="473"/>
      <c r="I47" s="473"/>
      <c r="J47" s="473"/>
      <c r="K47"/>
    </row>
    <row r="48" spans="2:14" ht="15.95" customHeight="1" x14ac:dyDescent="0.25">
      <c r="B48" s="583"/>
      <c r="C48" s="584"/>
      <c r="D48" s="584"/>
      <c r="E48" s="584"/>
      <c r="F48" s="584"/>
      <c r="G48" s="584"/>
      <c r="H48" s="584"/>
      <c r="I48" s="584"/>
      <c r="J48" s="585"/>
      <c r="K48"/>
    </row>
    <row r="49" spans="2:16" ht="15.95" customHeight="1" x14ac:dyDescent="0.25">
      <c r="B49" s="472">
        <v>45208</v>
      </c>
      <c r="C49" s="472" t="s">
        <v>269</v>
      </c>
      <c r="D49" s="144" t="s">
        <v>289</v>
      </c>
      <c r="E49" s="564"/>
      <c r="F49" s="564"/>
      <c r="G49" s="564"/>
      <c r="H49" s="564"/>
      <c r="I49" s="564"/>
      <c r="J49" s="564"/>
      <c r="L49" s="1"/>
      <c r="M49" s="1"/>
      <c r="N49" s="1"/>
      <c r="O49" s="1"/>
      <c r="P49" s="1"/>
    </row>
    <row r="50" spans="2:16" ht="15.95" customHeight="1" x14ac:dyDescent="0.25">
      <c r="B50" s="472"/>
      <c r="C50" s="472"/>
      <c r="D50" s="144" t="s">
        <v>333</v>
      </c>
      <c r="E50" s="590"/>
      <c r="F50" s="590"/>
      <c r="G50" s="590"/>
      <c r="H50" s="590"/>
      <c r="I50" s="590"/>
      <c r="J50" s="590"/>
      <c r="L50" s="1"/>
      <c r="M50" s="1"/>
      <c r="N50" s="1"/>
      <c r="O50" s="1"/>
      <c r="P50" s="1"/>
    </row>
    <row r="51" spans="2:16" ht="15.95" customHeight="1" x14ac:dyDescent="0.25">
      <c r="B51" s="472"/>
      <c r="C51" s="472"/>
      <c r="D51" s="144" t="s">
        <v>334</v>
      </c>
      <c r="E51" s="590"/>
      <c r="F51" s="590"/>
      <c r="G51" s="590"/>
      <c r="H51" s="590"/>
      <c r="I51" s="590"/>
      <c r="J51" s="590"/>
      <c r="L51" s="1"/>
      <c r="M51" s="1"/>
      <c r="N51" s="1"/>
      <c r="O51" s="1"/>
      <c r="P51" s="1"/>
    </row>
    <row r="52" spans="2:16" ht="15.95" customHeight="1" x14ac:dyDescent="0.25">
      <c r="B52" s="472"/>
      <c r="C52" s="472"/>
      <c r="D52" s="142">
        <v>0.52777777777777779</v>
      </c>
      <c r="E52" s="590"/>
      <c r="F52" s="590"/>
      <c r="G52" s="590"/>
      <c r="H52" s="590"/>
      <c r="I52" s="590"/>
      <c r="J52" s="590"/>
      <c r="L52" s="1"/>
      <c r="M52" s="1"/>
      <c r="N52" s="1"/>
      <c r="O52" s="1"/>
      <c r="P52" s="1"/>
    </row>
    <row r="53" spans="2:16" ht="15.95" customHeight="1" x14ac:dyDescent="0.25">
      <c r="B53" s="472"/>
      <c r="C53" s="472"/>
      <c r="D53" s="142">
        <v>0.59027777777777779</v>
      </c>
      <c r="E53" s="590"/>
      <c r="F53" s="590"/>
      <c r="G53" s="590"/>
      <c r="H53" s="590"/>
      <c r="I53" s="590"/>
      <c r="J53" s="590"/>
      <c r="L53" s="1"/>
      <c r="M53" s="1"/>
      <c r="N53" s="1"/>
      <c r="O53" s="1"/>
      <c r="P53" s="1"/>
    </row>
    <row r="54" spans="2:16" ht="15.95" customHeight="1" x14ac:dyDescent="0.25">
      <c r="B54" s="472"/>
      <c r="C54" s="472"/>
      <c r="D54" s="142">
        <v>0.65277777777777779</v>
      </c>
      <c r="E54" s="590"/>
      <c r="F54" s="590"/>
      <c r="G54" s="590"/>
      <c r="H54" s="590"/>
      <c r="I54" s="590"/>
      <c r="J54" s="590"/>
      <c r="L54" s="1"/>
      <c r="M54" s="1"/>
      <c r="N54" s="1"/>
      <c r="O54" s="1"/>
      <c r="P54" s="1"/>
    </row>
    <row r="55" spans="2:16" ht="15.95" customHeight="1" x14ac:dyDescent="0.25">
      <c r="B55" s="583"/>
      <c r="C55" s="584"/>
      <c r="D55" s="584"/>
      <c r="E55" s="584"/>
      <c r="F55" s="584"/>
      <c r="G55" s="584"/>
      <c r="H55" s="584"/>
      <c r="I55" s="584"/>
      <c r="J55" s="585"/>
      <c r="L55" s="1"/>
      <c r="M55" s="1"/>
      <c r="N55" s="1"/>
      <c r="O55" s="1"/>
      <c r="P55" s="1"/>
    </row>
    <row r="56" spans="2:16" ht="34.5" customHeight="1" x14ac:dyDescent="0.25">
      <c r="B56" s="472">
        <v>45209</v>
      </c>
      <c r="C56" s="472" t="s">
        <v>260</v>
      </c>
      <c r="D56" s="144" t="s">
        <v>289</v>
      </c>
      <c r="E56" s="473" t="s">
        <v>340</v>
      </c>
      <c r="F56" s="473"/>
      <c r="G56" s="473"/>
      <c r="H56" s="473"/>
      <c r="I56" s="473"/>
      <c r="J56" s="473"/>
      <c r="L56" s="1"/>
      <c r="M56" s="1"/>
      <c r="N56" s="1"/>
      <c r="O56" s="1"/>
      <c r="P56" s="1"/>
    </row>
    <row r="57" spans="2:16" ht="39" customHeight="1" x14ac:dyDescent="0.25">
      <c r="B57" s="472"/>
      <c r="C57" s="472"/>
      <c r="D57" s="144" t="s">
        <v>333</v>
      </c>
      <c r="E57" s="473" t="s">
        <v>340</v>
      </c>
      <c r="F57" s="473"/>
      <c r="G57" s="473"/>
      <c r="H57" s="473"/>
      <c r="I57" s="473"/>
      <c r="J57" s="473"/>
      <c r="L57" s="1"/>
      <c r="M57" s="1"/>
      <c r="N57" s="1"/>
      <c r="O57" s="1"/>
      <c r="P57" s="1"/>
    </row>
    <row r="58" spans="2:16" ht="15.95" customHeight="1" x14ac:dyDescent="0.25">
      <c r="B58" s="472"/>
      <c r="C58" s="472"/>
      <c r="D58" s="144" t="s">
        <v>334</v>
      </c>
      <c r="E58" s="590"/>
      <c r="F58" s="590"/>
      <c r="G58" s="590"/>
      <c r="H58" s="590"/>
      <c r="I58" s="590"/>
      <c r="J58" s="590"/>
      <c r="L58" s="1"/>
      <c r="M58" s="1"/>
      <c r="N58" s="1"/>
      <c r="O58" s="1"/>
      <c r="P58" s="1"/>
    </row>
    <row r="59" spans="2:16" ht="15.95" customHeight="1" x14ac:dyDescent="0.25">
      <c r="B59" s="472"/>
      <c r="C59" s="472"/>
      <c r="D59" s="142">
        <v>0.52777777777777779</v>
      </c>
      <c r="E59" s="590"/>
      <c r="F59" s="590"/>
      <c r="G59" s="590"/>
      <c r="H59" s="590"/>
      <c r="I59" s="590"/>
      <c r="J59" s="590"/>
      <c r="L59" s="1"/>
      <c r="M59" s="1"/>
      <c r="N59" s="1"/>
      <c r="O59" s="1"/>
      <c r="P59" s="1"/>
    </row>
    <row r="60" spans="2:16" ht="15.95" customHeight="1" x14ac:dyDescent="0.25">
      <c r="B60" s="472"/>
      <c r="C60" s="472"/>
      <c r="D60" s="142">
        <v>0.59027777777777779</v>
      </c>
      <c r="E60" s="590"/>
      <c r="F60" s="590"/>
      <c r="G60" s="590"/>
      <c r="H60" s="590"/>
      <c r="I60" s="590"/>
      <c r="J60" s="590"/>
      <c r="L60" s="1"/>
      <c r="M60" s="1"/>
      <c r="N60" s="1"/>
      <c r="O60" s="1"/>
      <c r="P60" s="1"/>
    </row>
    <row r="61" spans="2:16" ht="15.95" customHeight="1" x14ac:dyDescent="0.25">
      <c r="B61" s="472"/>
      <c r="C61" s="472"/>
      <c r="D61" s="142">
        <v>0.65277777777777779</v>
      </c>
      <c r="E61" s="590"/>
      <c r="F61" s="590"/>
      <c r="G61" s="590"/>
      <c r="H61" s="590"/>
      <c r="I61" s="590"/>
      <c r="J61" s="590"/>
      <c r="L61" s="1"/>
      <c r="M61" s="1"/>
      <c r="N61" s="1"/>
      <c r="O61" s="1"/>
      <c r="P61" s="1"/>
    </row>
    <row r="62" spans="2:16" ht="15.95" customHeight="1" x14ac:dyDescent="0.25">
      <c r="B62" s="583"/>
      <c r="C62" s="584"/>
      <c r="D62" s="584"/>
      <c r="E62" s="584"/>
      <c r="F62" s="584"/>
      <c r="G62" s="584"/>
      <c r="H62" s="584"/>
      <c r="I62" s="584"/>
      <c r="J62" s="585"/>
      <c r="L62" s="1"/>
      <c r="M62" s="1"/>
      <c r="N62" s="1"/>
      <c r="O62" s="1"/>
      <c r="P62" s="1"/>
    </row>
    <row r="63" spans="2:16" ht="15.95" customHeight="1" x14ac:dyDescent="0.25">
      <c r="B63" s="472">
        <v>45210</v>
      </c>
      <c r="C63" s="472" t="s">
        <v>261</v>
      </c>
      <c r="D63" s="144" t="s">
        <v>289</v>
      </c>
      <c r="E63" s="481"/>
      <c r="F63" s="481"/>
      <c r="G63" s="481"/>
      <c r="H63" s="481"/>
      <c r="I63" s="481"/>
      <c r="J63" s="481"/>
      <c r="L63" s="1"/>
      <c r="M63" s="1"/>
      <c r="N63" s="1"/>
      <c r="O63" s="1"/>
      <c r="P63" s="1"/>
    </row>
    <row r="64" spans="2:16" ht="15.95" customHeight="1" x14ac:dyDescent="0.25">
      <c r="B64" s="472"/>
      <c r="C64" s="472"/>
      <c r="D64" s="144" t="s">
        <v>333</v>
      </c>
      <c r="E64" s="582"/>
      <c r="F64" s="582"/>
      <c r="G64" s="582"/>
      <c r="H64" s="582"/>
      <c r="I64" s="582"/>
      <c r="J64" s="582"/>
      <c r="L64" s="1"/>
      <c r="M64" s="1"/>
      <c r="N64" s="1"/>
      <c r="O64" s="1"/>
      <c r="P64" s="1"/>
    </row>
    <row r="65" spans="2:16" ht="15.95" customHeight="1" x14ac:dyDescent="0.25">
      <c r="B65" s="472"/>
      <c r="C65" s="472"/>
      <c r="D65" s="144" t="s">
        <v>334</v>
      </c>
      <c r="E65" s="481"/>
      <c r="F65" s="481"/>
      <c r="G65" s="481"/>
      <c r="H65" s="481"/>
      <c r="I65" s="481"/>
      <c r="J65" s="481"/>
      <c r="L65" s="1"/>
      <c r="M65" s="1"/>
      <c r="N65" s="1"/>
      <c r="O65" s="1"/>
      <c r="P65" s="1"/>
    </row>
    <row r="66" spans="2:16" ht="15.95" customHeight="1" x14ac:dyDescent="0.25">
      <c r="B66" s="472"/>
      <c r="C66" s="472"/>
      <c r="D66" s="142">
        <v>0.52777777777777779</v>
      </c>
      <c r="E66" s="582"/>
      <c r="F66" s="582"/>
      <c r="G66" s="582"/>
      <c r="H66" s="582"/>
      <c r="I66" s="582"/>
      <c r="J66" s="582"/>
      <c r="L66" s="1"/>
      <c r="M66" s="1"/>
      <c r="N66" s="1"/>
      <c r="O66" s="1"/>
      <c r="P66" s="1"/>
    </row>
    <row r="67" spans="2:16" ht="15.95" customHeight="1" x14ac:dyDescent="0.25">
      <c r="B67" s="472"/>
      <c r="C67" s="472"/>
      <c r="D67" s="142">
        <v>0.59027777777777779</v>
      </c>
      <c r="E67" s="481"/>
      <c r="F67" s="481"/>
      <c r="G67" s="481"/>
      <c r="H67" s="481"/>
      <c r="I67" s="481"/>
      <c r="J67" s="481"/>
      <c r="L67" s="1"/>
      <c r="M67" s="1"/>
      <c r="N67" s="1"/>
      <c r="O67" s="1"/>
      <c r="P67" s="1"/>
    </row>
    <row r="68" spans="2:16" ht="15.95" customHeight="1" x14ac:dyDescent="0.25">
      <c r="B68" s="472"/>
      <c r="C68" s="472"/>
      <c r="D68" s="142">
        <v>0.65277777777777779</v>
      </c>
      <c r="E68" s="582"/>
      <c r="F68" s="582"/>
      <c r="G68" s="582"/>
      <c r="H68" s="582"/>
      <c r="I68" s="582"/>
      <c r="J68" s="582"/>
      <c r="L68" s="1"/>
      <c r="M68" s="1"/>
      <c r="N68" s="1"/>
      <c r="O68" s="1"/>
      <c r="P68" s="1"/>
    </row>
    <row r="69" spans="2:16" ht="15.95" customHeight="1" x14ac:dyDescent="0.25">
      <c r="B69" s="583"/>
      <c r="C69" s="584"/>
      <c r="D69" s="584"/>
      <c r="E69" s="584"/>
      <c r="F69" s="584"/>
      <c r="G69" s="584"/>
      <c r="H69" s="584"/>
      <c r="I69" s="584"/>
      <c r="J69" s="585"/>
      <c r="L69" s="1"/>
      <c r="M69" s="1"/>
      <c r="N69" s="1"/>
      <c r="O69" s="1"/>
      <c r="P69" s="1"/>
    </row>
    <row r="70" spans="2:16" ht="15.95" customHeight="1" x14ac:dyDescent="0.25">
      <c r="B70" s="472">
        <v>45211</v>
      </c>
      <c r="C70" s="472" t="s">
        <v>262</v>
      </c>
      <c r="D70" s="144" t="s">
        <v>289</v>
      </c>
      <c r="E70" s="481"/>
      <c r="F70" s="481"/>
      <c r="G70" s="481"/>
      <c r="H70" s="481"/>
      <c r="I70" s="481"/>
      <c r="J70" s="481"/>
      <c r="L70" s="1"/>
      <c r="M70" s="1"/>
      <c r="N70" s="1"/>
      <c r="O70" s="1"/>
      <c r="P70" s="1"/>
    </row>
    <row r="71" spans="2:16" ht="15.95" customHeight="1" x14ac:dyDescent="0.25">
      <c r="B71" s="472"/>
      <c r="C71" s="472"/>
      <c r="D71" s="144" t="s">
        <v>333</v>
      </c>
      <c r="E71" s="582"/>
      <c r="F71" s="582"/>
      <c r="G71" s="582"/>
      <c r="H71" s="582"/>
      <c r="I71" s="582"/>
      <c r="J71" s="582"/>
      <c r="L71" s="1"/>
      <c r="M71" s="1"/>
      <c r="N71" s="1"/>
      <c r="O71" s="1"/>
      <c r="P71" s="1"/>
    </row>
    <row r="72" spans="2:16" ht="15.95" customHeight="1" x14ac:dyDescent="0.25">
      <c r="B72" s="472"/>
      <c r="C72" s="472"/>
      <c r="D72" s="144" t="s">
        <v>334</v>
      </c>
      <c r="E72" s="481"/>
      <c r="F72" s="481"/>
      <c r="G72" s="481"/>
      <c r="H72" s="481"/>
      <c r="I72" s="481"/>
      <c r="J72" s="481"/>
      <c r="L72" s="1"/>
      <c r="M72" s="1"/>
      <c r="N72" s="1"/>
      <c r="O72" s="1"/>
      <c r="P72" s="1"/>
    </row>
    <row r="73" spans="2:16" ht="15.95" customHeight="1" x14ac:dyDescent="0.25">
      <c r="B73" s="472"/>
      <c r="C73" s="472"/>
      <c r="D73" s="142">
        <v>0.52777777777777779</v>
      </c>
      <c r="E73" s="582"/>
      <c r="F73" s="582"/>
      <c r="G73" s="582"/>
      <c r="H73" s="582"/>
      <c r="I73" s="582"/>
      <c r="J73" s="582"/>
      <c r="L73" s="1"/>
      <c r="M73" s="1"/>
      <c r="N73" s="1"/>
      <c r="O73" s="1"/>
      <c r="P73" s="1"/>
    </row>
    <row r="74" spans="2:16" ht="15.95" customHeight="1" x14ac:dyDescent="0.25">
      <c r="B74" s="472"/>
      <c r="C74" s="472"/>
      <c r="D74" s="142">
        <v>0.59027777777777779</v>
      </c>
      <c r="E74" s="481"/>
      <c r="F74" s="481"/>
      <c r="G74" s="481"/>
      <c r="H74" s="481"/>
      <c r="I74" s="481"/>
      <c r="J74" s="481"/>
      <c r="L74" s="1"/>
      <c r="M74" s="1"/>
      <c r="N74" s="1"/>
      <c r="O74" s="1"/>
      <c r="P74" s="1"/>
    </row>
    <row r="75" spans="2:16" ht="15.95" customHeight="1" x14ac:dyDescent="0.25">
      <c r="B75" s="472"/>
      <c r="C75" s="472"/>
      <c r="D75" s="142">
        <v>0.65277777777777779</v>
      </c>
      <c r="E75" s="582"/>
      <c r="F75" s="582"/>
      <c r="G75" s="582"/>
      <c r="H75" s="582"/>
      <c r="I75" s="582"/>
      <c r="J75" s="582"/>
      <c r="L75" s="1"/>
      <c r="M75" s="1"/>
      <c r="N75" s="1"/>
      <c r="O75" s="1"/>
      <c r="P75" s="1"/>
    </row>
    <row r="76" spans="2:16" ht="15.95" customHeight="1" x14ac:dyDescent="0.25">
      <c r="B76" s="583"/>
      <c r="C76" s="584"/>
      <c r="D76" s="584"/>
      <c r="E76" s="584"/>
      <c r="F76" s="584"/>
      <c r="G76" s="584"/>
      <c r="H76" s="584"/>
      <c r="I76" s="584"/>
      <c r="J76" s="585"/>
      <c r="L76" s="1"/>
      <c r="M76" s="1"/>
      <c r="N76" s="1"/>
      <c r="O76" s="1"/>
      <c r="P76" s="1"/>
    </row>
    <row r="77" spans="2:16" ht="15.95" customHeight="1" x14ac:dyDescent="0.25">
      <c r="B77" s="472">
        <v>45212</v>
      </c>
      <c r="C77" s="472" t="s">
        <v>263</v>
      </c>
      <c r="D77" s="144" t="s">
        <v>289</v>
      </c>
      <c r="E77" s="481"/>
      <c r="F77" s="481"/>
      <c r="G77" s="481"/>
      <c r="H77" s="481"/>
      <c r="I77" s="481"/>
      <c r="J77" s="481"/>
      <c r="L77" s="1"/>
      <c r="M77" s="1"/>
      <c r="N77" s="1"/>
      <c r="O77" s="1"/>
      <c r="P77" s="1"/>
    </row>
    <row r="78" spans="2:16" ht="15.95" customHeight="1" x14ac:dyDescent="0.25">
      <c r="B78" s="472"/>
      <c r="C78" s="472"/>
      <c r="D78" s="144" t="s">
        <v>333</v>
      </c>
      <c r="E78" s="582"/>
      <c r="F78" s="582"/>
      <c r="G78" s="582"/>
      <c r="H78" s="582"/>
      <c r="I78" s="582"/>
      <c r="J78" s="582"/>
      <c r="L78" s="1"/>
      <c r="M78" s="1"/>
      <c r="N78" s="1"/>
      <c r="O78" s="1"/>
      <c r="P78" s="1"/>
    </row>
    <row r="79" spans="2:16" ht="15.95" customHeight="1" x14ac:dyDescent="0.25">
      <c r="B79" s="472"/>
      <c r="C79" s="472"/>
      <c r="D79" s="144" t="s">
        <v>334</v>
      </c>
      <c r="E79" s="481"/>
      <c r="F79" s="481"/>
      <c r="G79" s="481"/>
      <c r="H79" s="481"/>
      <c r="I79" s="481"/>
      <c r="J79" s="481"/>
      <c r="L79" s="1"/>
      <c r="M79" s="1"/>
      <c r="N79" s="1"/>
      <c r="O79" s="1"/>
      <c r="P79" s="1"/>
    </row>
    <row r="80" spans="2:16" ht="15.95" customHeight="1" x14ac:dyDescent="0.25">
      <c r="B80" s="472"/>
      <c r="C80" s="472"/>
      <c r="D80" s="142">
        <v>0.52777777777777779</v>
      </c>
      <c r="E80" s="582"/>
      <c r="F80" s="582"/>
      <c r="G80" s="582"/>
      <c r="H80" s="582"/>
      <c r="I80" s="582"/>
      <c r="J80" s="582"/>
      <c r="L80" s="1"/>
      <c r="M80" s="1"/>
      <c r="N80" s="1"/>
      <c r="O80" s="1"/>
      <c r="P80" s="1"/>
    </row>
    <row r="81" spans="2:17" ht="15.95" customHeight="1" x14ac:dyDescent="0.25">
      <c r="B81" s="472"/>
      <c r="C81" s="472"/>
      <c r="D81" s="142">
        <v>0.59027777777777779</v>
      </c>
      <c r="E81" s="481"/>
      <c r="F81" s="481"/>
      <c r="G81" s="481"/>
      <c r="H81" s="481"/>
      <c r="I81" s="481"/>
      <c r="J81" s="481"/>
      <c r="L81" s="1"/>
      <c r="M81" s="1"/>
      <c r="N81" s="1"/>
      <c r="O81" s="1"/>
      <c r="P81" s="1"/>
    </row>
    <row r="82" spans="2:17" ht="15.95" customHeight="1" x14ac:dyDescent="0.25">
      <c r="B82" s="472"/>
      <c r="C82" s="472"/>
      <c r="D82" s="142">
        <v>0.65277777777777779</v>
      </c>
      <c r="E82" s="582"/>
      <c r="F82" s="582"/>
      <c r="G82" s="582"/>
      <c r="H82" s="582"/>
      <c r="I82" s="582"/>
      <c r="J82" s="582"/>
      <c r="L82" s="1"/>
      <c r="M82" s="1"/>
      <c r="N82" s="1"/>
      <c r="O82" s="1"/>
      <c r="P82" s="1"/>
    </row>
    <row r="83" spans="2:17" ht="15.95" customHeight="1" x14ac:dyDescent="0.25">
      <c r="B83" s="109"/>
      <c r="C83" s="110"/>
      <c r="D83" s="111"/>
      <c r="E83" s="112"/>
      <c r="F83" s="112"/>
      <c r="G83" s="112"/>
      <c r="H83" s="112"/>
      <c r="I83" s="112"/>
      <c r="J83" s="112"/>
      <c r="L83" s="1"/>
      <c r="M83" s="1"/>
      <c r="N83" s="1"/>
      <c r="O83" s="1"/>
      <c r="P83" s="1"/>
    </row>
    <row r="84" spans="2:17" ht="15.75" x14ac:dyDescent="0.25">
      <c r="B84" s="124"/>
      <c r="C84" s="124"/>
      <c r="D84" s="124"/>
      <c r="E84" s="124"/>
      <c r="F84" s="124"/>
      <c r="G84" s="124"/>
      <c r="H84" s="124"/>
      <c r="I84" s="124"/>
      <c r="J84" s="124"/>
      <c r="L84" s="1"/>
      <c r="M84" s="1"/>
      <c r="N84" s="1"/>
      <c r="O84" s="1"/>
      <c r="P84" s="1"/>
    </row>
    <row r="85" spans="2:17" x14ac:dyDescent="0.35">
      <c r="B85" s="113"/>
      <c r="C85" s="113"/>
      <c r="D85" s="628" t="s">
        <v>265</v>
      </c>
      <c r="E85" s="628"/>
      <c r="F85" s="628"/>
      <c r="G85" s="628"/>
      <c r="H85" s="628"/>
      <c r="I85" s="628"/>
      <c r="J85" s="628"/>
      <c r="L85" s="1"/>
      <c r="M85" s="1"/>
      <c r="N85" s="1"/>
      <c r="O85" s="1"/>
      <c r="P85" s="1"/>
    </row>
    <row r="86" spans="2:17" x14ac:dyDescent="0.35">
      <c r="B86" s="113"/>
      <c r="C86" s="113"/>
      <c r="D86" s="114"/>
      <c r="E86" s="1"/>
      <c r="F86" s="1"/>
      <c r="G86" s="1"/>
      <c r="H86" s="1"/>
      <c r="I86" s="1"/>
      <c r="J86" s="1"/>
      <c r="L86" s="1"/>
      <c r="M86" s="1"/>
      <c r="N86" s="1"/>
      <c r="O86" s="1"/>
      <c r="P86" s="1"/>
    </row>
    <row r="87" spans="2:17" ht="15" x14ac:dyDescent="0.25">
      <c r="B87" s="591" t="s">
        <v>266</v>
      </c>
      <c r="C87" s="591"/>
      <c r="D87" s="591"/>
      <c r="E87" s="591"/>
      <c r="F87" s="591"/>
      <c r="G87" s="591"/>
      <c r="H87" s="591"/>
      <c r="I87" s="591"/>
      <c r="J87" s="591"/>
    </row>
    <row r="88" spans="2:17" ht="15" x14ac:dyDescent="0.25">
      <c r="B88" s="591"/>
      <c r="C88" s="591"/>
      <c r="D88" s="591"/>
      <c r="E88" s="591"/>
      <c r="F88" s="591"/>
      <c r="G88" s="591"/>
      <c r="H88" s="591"/>
      <c r="I88" s="591"/>
      <c r="J88" s="591"/>
    </row>
    <row r="89" spans="2:17" ht="15" x14ac:dyDescent="0.25">
      <c r="B89" s="591"/>
      <c r="C89" s="591"/>
      <c r="D89" s="591"/>
      <c r="E89" s="591"/>
      <c r="F89" s="591"/>
      <c r="G89" s="591"/>
      <c r="H89" s="591"/>
      <c r="I89" s="591"/>
      <c r="J89" s="591"/>
    </row>
    <row r="90" spans="2:17" ht="15" x14ac:dyDescent="0.25">
      <c r="B90" s="591"/>
      <c r="C90" s="591"/>
      <c r="D90" s="591"/>
      <c r="E90" s="591"/>
      <c r="F90" s="591"/>
      <c r="G90" s="591"/>
      <c r="H90" s="591"/>
      <c r="I90" s="591"/>
      <c r="J90" s="591"/>
    </row>
    <row r="91" spans="2:17" ht="70.5" customHeight="1" x14ac:dyDescent="0.25">
      <c r="B91" s="591"/>
      <c r="C91" s="591"/>
      <c r="D91" s="591"/>
      <c r="E91" s="591"/>
      <c r="F91" s="591"/>
      <c r="G91" s="591"/>
      <c r="H91" s="591"/>
      <c r="I91" s="591"/>
      <c r="J91" s="591"/>
    </row>
    <row r="92" spans="2:17" ht="15" x14ac:dyDescent="0.25">
      <c r="B92" s="592" t="s">
        <v>267</v>
      </c>
      <c r="C92" s="592"/>
      <c r="D92" s="592"/>
      <c r="E92" s="592"/>
      <c r="F92" s="592"/>
      <c r="G92" s="592"/>
      <c r="H92" s="592"/>
      <c r="I92" s="592"/>
      <c r="J92" s="592"/>
    </row>
    <row r="93" spans="2:17" ht="15" x14ac:dyDescent="0.25">
      <c r="B93" s="592"/>
      <c r="C93" s="592"/>
      <c r="D93" s="592"/>
      <c r="E93" s="592"/>
      <c r="F93" s="592"/>
      <c r="G93" s="592"/>
      <c r="H93" s="592"/>
      <c r="I93" s="592"/>
      <c r="J93" s="592"/>
    </row>
    <row r="94" spans="2:17" ht="86.25" customHeight="1" x14ac:dyDescent="0.25">
      <c r="B94" s="593"/>
      <c r="C94" s="593"/>
      <c r="D94" s="593"/>
      <c r="E94" s="593"/>
      <c r="F94" s="593"/>
      <c r="G94" s="593"/>
      <c r="H94" s="593"/>
      <c r="I94" s="593"/>
      <c r="J94" s="593"/>
    </row>
    <row r="95" spans="2:17" ht="15" x14ac:dyDescent="0.25">
      <c r="B95" s="594" t="s">
        <v>255</v>
      </c>
      <c r="C95" s="595"/>
      <c r="D95" s="598" t="s">
        <v>1</v>
      </c>
      <c r="E95" s="600" t="s">
        <v>256</v>
      </c>
      <c r="F95" s="601"/>
      <c r="G95" s="601"/>
      <c r="H95" s="601"/>
      <c r="I95" s="601"/>
      <c r="J95" s="602"/>
      <c r="L95" s="115">
        <v>44921</v>
      </c>
      <c r="M95" s="116" t="s">
        <v>268</v>
      </c>
      <c r="N95" s="116"/>
      <c r="O95" s="116"/>
      <c r="P95" s="116"/>
      <c r="Q95" s="116"/>
    </row>
    <row r="96" spans="2:17" ht="15" x14ac:dyDescent="0.25">
      <c r="B96" s="596"/>
      <c r="C96" s="597"/>
      <c r="D96" s="599"/>
      <c r="E96" s="603"/>
      <c r="F96" s="604"/>
      <c r="G96" s="604"/>
      <c r="H96" s="604"/>
      <c r="I96" s="604"/>
      <c r="J96" s="605"/>
      <c r="L96" s="115"/>
      <c r="M96" s="116"/>
      <c r="N96" s="117"/>
      <c r="O96" s="117"/>
      <c r="P96" s="117"/>
      <c r="Q96" s="117"/>
    </row>
    <row r="97" spans="2:13" ht="15" x14ac:dyDescent="0.25">
      <c r="B97" s="606">
        <v>44921</v>
      </c>
      <c r="C97" s="472" t="s">
        <v>353</v>
      </c>
      <c r="D97" s="609" t="s">
        <v>270</v>
      </c>
      <c r="E97" s="404" t="s">
        <v>271</v>
      </c>
      <c r="F97" s="413"/>
      <c r="G97" s="413"/>
      <c r="H97" s="413"/>
      <c r="I97" s="413"/>
      <c r="J97" s="405"/>
      <c r="L97" s="115">
        <v>44922</v>
      </c>
      <c r="M97" s="116" t="s">
        <v>272</v>
      </c>
    </row>
    <row r="98" spans="2:13" ht="15" x14ac:dyDescent="0.25">
      <c r="B98" s="607"/>
      <c r="C98" s="472"/>
      <c r="D98" s="610"/>
      <c r="E98" s="406"/>
      <c r="F98" s="414"/>
      <c r="G98" s="414"/>
      <c r="H98" s="414"/>
      <c r="I98" s="414"/>
      <c r="J98" s="407"/>
      <c r="L98" s="115"/>
      <c r="M98" s="116"/>
    </row>
    <row r="99" spans="2:13" ht="15" x14ac:dyDescent="0.25">
      <c r="B99" s="607"/>
      <c r="C99" s="472"/>
      <c r="D99" s="609" t="s">
        <v>273</v>
      </c>
      <c r="E99" s="404" t="s">
        <v>274</v>
      </c>
      <c r="F99" s="413"/>
      <c r="G99" s="413"/>
      <c r="H99" s="413"/>
      <c r="I99" s="413"/>
      <c r="J99" s="405"/>
      <c r="L99" s="115"/>
      <c r="M99" s="116"/>
    </row>
    <row r="100" spans="2:13" ht="15" x14ac:dyDescent="0.25">
      <c r="B100" s="607"/>
      <c r="C100" s="472"/>
      <c r="D100" s="610"/>
      <c r="E100" s="406"/>
      <c r="F100" s="414"/>
      <c r="G100" s="414"/>
      <c r="H100" s="414"/>
      <c r="I100" s="414"/>
      <c r="J100" s="407"/>
      <c r="L100" s="115">
        <v>44923</v>
      </c>
      <c r="M100" s="116" t="s">
        <v>275</v>
      </c>
    </row>
    <row r="101" spans="2:13" ht="15" x14ac:dyDescent="0.25">
      <c r="B101" s="607"/>
      <c r="C101" s="472"/>
      <c r="D101" s="611" t="s">
        <v>259</v>
      </c>
      <c r="E101" s="404" t="s">
        <v>276</v>
      </c>
      <c r="F101" s="413"/>
      <c r="G101" s="413"/>
      <c r="H101" s="413"/>
      <c r="I101" s="413"/>
      <c r="J101" s="405"/>
      <c r="L101" s="115"/>
      <c r="M101" s="116"/>
    </row>
    <row r="102" spans="2:13" ht="15" x14ac:dyDescent="0.25">
      <c r="B102" s="607"/>
      <c r="C102" s="472"/>
      <c r="D102" s="612"/>
      <c r="E102" s="406"/>
      <c r="F102" s="414"/>
      <c r="G102" s="414"/>
      <c r="H102" s="414"/>
      <c r="I102" s="414"/>
      <c r="J102" s="407"/>
      <c r="L102" s="115">
        <v>44924</v>
      </c>
      <c r="M102" s="116" t="s">
        <v>277</v>
      </c>
    </row>
    <row r="103" spans="2:13" ht="15" x14ac:dyDescent="0.25">
      <c r="B103" s="607"/>
      <c r="C103" s="472"/>
      <c r="D103" s="613">
        <v>0.61111111111111105</v>
      </c>
      <c r="E103" s="404"/>
      <c r="F103" s="413"/>
      <c r="G103" s="413"/>
      <c r="H103" s="413"/>
      <c r="I103" s="413"/>
      <c r="J103" s="405"/>
      <c r="L103" s="115"/>
      <c r="M103" s="116"/>
    </row>
    <row r="104" spans="2:13" ht="15" x14ac:dyDescent="0.25">
      <c r="B104" s="608"/>
      <c r="C104" s="472"/>
      <c r="D104" s="614"/>
      <c r="E104" s="406"/>
      <c r="F104" s="414"/>
      <c r="G104" s="414"/>
      <c r="H104" s="414"/>
      <c r="I104" s="414"/>
      <c r="J104" s="407"/>
      <c r="L104" s="115"/>
      <c r="M104" s="116"/>
    </row>
    <row r="105" spans="2:13" ht="15" x14ac:dyDescent="0.25">
      <c r="B105" s="109"/>
      <c r="C105" s="110"/>
      <c r="D105" s="111"/>
      <c r="E105" s="118"/>
      <c r="F105" s="118"/>
      <c r="G105" s="118"/>
      <c r="H105" s="118"/>
      <c r="I105" s="118"/>
      <c r="J105" s="118"/>
      <c r="L105" s="115">
        <v>44925</v>
      </c>
      <c r="M105" s="116" t="s">
        <v>278</v>
      </c>
    </row>
    <row r="106" spans="2:13" ht="15" x14ac:dyDescent="0.25">
      <c r="B106" s="606">
        <v>44922</v>
      </c>
      <c r="C106" s="472" t="s">
        <v>279</v>
      </c>
      <c r="D106" s="609" t="s">
        <v>270</v>
      </c>
      <c r="E106" s="404" t="s">
        <v>280</v>
      </c>
      <c r="F106" s="413"/>
      <c r="G106" s="413"/>
      <c r="H106" s="413"/>
      <c r="I106" s="413"/>
      <c r="J106" s="405"/>
      <c r="L106" s="115">
        <v>44926</v>
      </c>
      <c r="M106" s="116" t="s">
        <v>281</v>
      </c>
    </row>
    <row r="107" spans="2:13" ht="15" x14ac:dyDescent="0.25">
      <c r="B107" s="607"/>
      <c r="C107" s="472"/>
      <c r="D107" s="610"/>
      <c r="E107" s="406"/>
      <c r="F107" s="414"/>
      <c r="G107" s="414"/>
      <c r="H107" s="414"/>
      <c r="I107" s="414"/>
      <c r="J107" s="407"/>
      <c r="L107" s="115"/>
      <c r="M107" s="116"/>
    </row>
    <row r="108" spans="2:13" ht="15" x14ac:dyDescent="0.25">
      <c r="B108" s="607"/>
      <c r="C108" s="472"/>
      <c r="D108" s="609" t="s">
        <v>273</v>
      </c>
      <c r="E108" s="404" t="s">
        <v>274</v>
      </c>
      <c r="F108" s="413"/>
      <c r="G108" s="413"/>
      <c r="H108" s="413"/>
      <c r="I108" s="413"/>
      <c r="J108" s="405"/>
      <c r="L108" s="115"/>
      <c r="M108" s="116"/>
    </row>
    <row r="109" spans="2:13" ht="15" x14ac:dyDescent="0.25">
      <c r="B109" s="607"/>
      <c r="C109" s="472"/>
      <c r="D109" s="610"/>
      <c r="E109" s="406"/>
      <c r="F109" s="414"/>
      <c r="G109" s="414"/>
      <c r="H109" s="414"/>
      <c r="I109" s="414"/>
      <c r="J109" s="407"/>
      <c r="L109" s="115"/>
      <c r="M109" s="116"/>
    </row>
    <row r="110" spans="2:13" ht="15" x14ac:dyDescent="0.25">
      <c r="B110" s="607"/>
      <c r="C110" s="472"/>
      <c r="D110" s="611" t="s">
        <v>259</v>
      </c>
      <c r="E110" s="404" t="s">
        <v>282</v>
      </c>
      <c r="F110" s="413"/>
      <c r="G110" s="413"/>
      <c r="H110" s="413"/>
      <c r="I110" s="413"/>
      <c r="J110" s="405"/>
      <c r="L110" s="115"/>
      <c r="M110" s="116"/>
    </row>
    <row r="111" spans="2:13" ht="15" x14ac:dyDescent="0.25">
      <c r="B111" s="607"/>
      <c r="C111" s="472"/>
      <c r="D111" s="612"/>
      <c r="E111" s="406"/>
      <c r="F111" s="414"/>
      <c r="G111" s="414"/>
      <c r="H111" s="414"/>
      <c r="I111" s="414"/>
      <c r="J111" s="407"/>
      <c r="L111" s="119">
        <v>44927</v>
      </c>
      <c r="M111" s="120" t="s">
        <v>283</v>
      </c>
    </row>
    <row r="112" spans="2:13" ht="15" x14ac:dyDescent="0.25">
      <c r="B112" s="607"/>
      <c r="C112" s="472"/>
      <c r="D112" s="613">
        <v>0.61111111111111105</v>
      </c>
      <c r="E112" s="404" t="s">
        <v>282</v>
      </c>
      <c r="F112" s="413"/>
      <c r="G112" s="413"/>
      <c r="H112" s="413"/>
      <c r="I112" s="413"/>
      <c r="J112" s="405"/>
      <c r="L112" s="119">
        <v>44928</v>
      </c>
      <c r="M112" s="120" t="s">
        <v>268</v>
      </c>
    </row>
    <row r="113" spans="2:13" ht="15" x14ac:dyDescent="0.25">
      <c r="B113" s="608"/>
      <c r="C113" s="472"/>
      <c r="D113" s="614"/>
      <c r="E113" s="406"/>
      <c r="F113" s="414"/>
      <c r="G113" s="414"/>
      <c r="H113" s="414"/>
      <c r="I113" s="414"/>
      <c r="J113" s="407"/>
      <c r="L113" s="115">
        <v>44929</v>
      </c>
      <c r="M113" s="116" t="s">
        <v>272</v>
      </c>
    </row>
    <row r="114" spans="2:13" ht="15" x14ac:dyDescent="0.25">
      <c r="B114" s="109"/>
      <c r="C114" s="110"/>
      <c r="D114" s="111"/>
      <c r="E114" s="118"/>
      <c r="F114" s="118"/>
      <c r="G114" s="118"/>
      <c r="H114" s="118"/>
      <c r="I114" s="118"/>
      <c r="J114" s="118"/>
      <c r="L114" s="115">
        <v>44930</v>
      </c>
      <c r="M114" s="116" t="s">
        <v>275</v>
      </c>
    </row>
    <row r="115" spans="2:13" ht="15" x14ac:dyDescent="0.25">
      <c r="B115" s="606">
        <v>44923</v>
      </c>
      <c r="C115" s="472" t="s">
        <v>284</v>
      </c>
      <c r="D115" s="609" t="s">
        <v>270</v>
      </c>
      <c r="E115" s="404" t="s">
        <v>276</v>
      </c>
      <c r="F115" s="413"/>
      <c r="G115" s="413"/>
      <c r="H115" s="413"/>
      <c r="I115" s="413"/>
      <c r="J115" s="405"/>
      <c r="L115" s="115">
        <v>44931</v>
      </c>
      <c r="M115" s="116" t="s">
        <v>277</v>
      </c>
    </row>
    <row r="116" spans="2:13" ht="15" x14ac:dyDescent="0.25">
      <c r="B116" s="607"/>
      <c r="C116" s="472"/>
      <c r="D116" s="610"/>
      <c r="E116" s="406"/>
      <c r="F116" s="414"/>
      <c r="G116" s="414"/>
      <c r="H116" s="414"/>
      <c r="I116" s="414"/>
      <c r="J116" s="407"/>
      <c r="L116" s="115">
        <v>44932</v>
      </c>
      <c r="M116" s="116" t="s">
        <v>278</v>
      </c>
    </row>
    <row r="117" spans="2:13" ht="15" x14ac:dyDescent="0.25">
      <c r="B117" s="607"/>
      <c r="C117" s="472"/>
      <c r="D117" s="609" t="s">
        <v>273</v>
      </c>
      <c r="E117" s="404" t="s">
        <v>276</v>
      </c>
      <c r="F117" s="413"/>
      <c r="G117" s="413"/>
      <c r="H117" s="413"/>
      <c r="I117" s="413"/>
      <c r="J117" s="405"/>
      <c r="L117" s="115">
        <v>44933</v>
      </c>
      <c r="M117" s="116" t="s">
        <v>281</v>
      </c>
    </row>
    <row r="118" spans="2:13" ht="15" x14ac:dyDescent="0.25">
      <c r="B118" s="607"/>
      <c r="C118" s="472"/>
      <c r="D118" s="610"/>
      <c r="E118" s="406"/>
      <c r="F118" s="414"/>
      <c r="G118" s="414"/>
      <c r="H118" s="414"/>
      <c r="I118" s="414"/>
      <c r="J118" s="407"/>
      <c r="L118" s="119">
        <v>44934</v>
      </c>
      <c r="M118" s="120" t="s">
        <v>283</v>
      </c>
    </row>
    <row r="119" spans="2:13" ht="15" x14ac:dyDescent="0.25">
      <c r="B119" s="607"/>
      <c r="C119" s="472"/>
      <c r="D119" s="611" t="s">
        <v>259</v>
      </c>
      <c r="E119" s="404" t="s">
        <v>282</v>
      </c>
      <c r="F119" s="413"/>
      <c r="G119" s="413"/>
      <c r="H119" s="413"/>
      <c r="I119" s="413"/>
      <c r="J119" s="405"/>
      <c r="L119" s="115">
        <v>44935</v>
      </c>
      <c r="M119" s="116" t="s">
        <v>268</v>
      </c>
    </row>
    <row r="120" spans="2:13" ht="15" x14ac:dyDescent="0.25">
      <c r="B120" s="607"/>
      <c r="C120" s="472"/>
      <c r="D120" s="612"/>
      <c r="E120" s="406"/>
      <c r="F120" s="414"/>
      <c r="G120" s="414"/>
      <c r="H120" s="414"/>
      <c r="I120" s="414"/>
      <c r="J120" s="407"/>
      <c r="L120" s="115">
        <v>44936</v>
      </c>
      <c r="M120" s="116" t="s">
        <v>272</v>
      </c>
    </row>
    <row r="121" spans="2:13" ht="15" x14ac:dyDescent="0.25">
      <c r="B121" s="607"/>
      <c r="C121" s="472"/>
      <c r="D121" s="613">
        <v>0.61111111111111105</v>
      </c>
      <c r="E121" s="404" t="s">
        <v>282</v>
      </c>
      <c r="F121" s="413"/>
      <c r="G121" s="413"/>
      <c r="H121" s="413"/>
      <c r="I121" s="413"/>
      <c r="J121" s="405"/>
      <c r="L121" s="115">
        <v>44937</v>
      </c>
      <c r="M121" s="116" t="s">
        <v>275</v>
      </c>
    </row>
    <row r="122" spans="2:13" ht="15" x14ac:dyDescent="0.25">
      <c r="B122" s="608"/>
      <c r="C122" s="472"/>
      <c r="D122" s="614"/>
      <c r="E122" s="406"/>
      <c r="F122" s="414"/>
      <c r="G122" s="414"/>
      <c r="H122" s="414"/>
      <c r="I122" s="414"/>
      <c r="J122" s="407"/>
      <c r="L122" s="115">
        <v>44938</v>
      </c>
      <c r="M122" s="116" t="s">
        <v>277</v>
      </c>
    </row>
    <row r="123" spans="2:13" ht="15" x14ac:dyDescent="0.25">
      <c r="B123" s="109"/>
      <c r="C123" s="110"/>
      <c r="D123" s="111"/>
      <c r="E123" s="118"/>
      <c r="F123" s="118"/>
      <c r="G123" s="118"/>
      <c r="H123" s="118"/>
      <c r="I123" s="118"/>
      <c r="J123" s="118"/>
      <c r="L123" s="115">
        <v>44939</v>
      </c>
      <c r="M123" s="116" t="s">
        <v>278</v>
      </c>
    </row>
    <row r="124" spans="2:13" ht="15" x14ac:dyDescent="0.25">
      <c r="B124" s="606">
        <v>44924</v>
      </c>
      <c r="C124" s="472" t="s">
        <v>285</v>
      </c>
      <c r="D124" s="609" t="s">
        <v>270</v>
      </c>
      <c r="E124" s="404" t="s">
        <v>286</v>
      </c>
      <c r="F124" s="413"/>
      <c r="G124" s="413"/>
      <c r="H124" s="413"/>
      <c r="I124" s="413"/>
      <c r="J124" s="405"/>
      <c r="L124" s="115">
        <v>44940</v>
      </c>
      <c r="M124" s="116" t="s">
        <v>281</v>
      </c>
    </row>
    <row r="125" spans="2:13" ht="15" x14ac:dyDescent="0.25">
      <c r="B125" s="607"/>
      <c r="C125" s="472"/>
      <c r="D125" s="610"/>
      <c r="E125" s="406"/>
      <c r="F125" s="414"/>
      <c r="G125" s="414"/>
      <c r="H125" s="414"/>
      <c r="I125" s="414"/>
      <c r="J125" s="407"/>
      <c r="L125" s="119">
        <v>44941</v>
      </c>
      <c r="M125" s="120" t="s">
        <v>283</v>
      </c>
    </row>
    <row r="126" spans="2:13" ht="15" x14ac:dyDescent="0.25">
      <c r="B126" s="607"/>
      <c r="C126" s="472"/>
      <c r="D126" s="609" t="s">
        <v>273</v>
      </c>
      <c r="E126" s="404" t="s">
        <v>286</v>
      </c>
      <c r="F126" s="413"/>
      <c r="G126" s="413"/>
      <c r="H126" s="413"/>
      <c r="I126" s="413"/>
      <c r="J126" s="405"/>
      <c r="L126" s="115">
        <v>44942</v>
      </c>
      <c r="M126" s="116" t="s">
        <v>268</v>
      </c>
    </row>
    <row r="127" spans="2:13" ht="15" x14ac:dyDescent="0.25">
      <c r="B127" s="607"/>
      <c r="C127" s="472"/>
      <c r="D127" s="610"/>
      <c r="E127" s="406"/>
      <c r="F127" s="414"/>
      <c r="G127" s="414"/>
      <c r="H127" s="414"/>
      <c r="I127" s="414"/>
      <c r="J127" s="407"/>
    </row>
    <row r="128" spans="2:13" ht="15" x14ac:dyDescent="0.25">
      <c r="B128" s="607"/>
      <c r="C128" s="472"/>
      <c r="D128" s="611" t="s">
        <v>259</v>
      </c>
      <c r="E128" s="404" t="s">
        <v>271</v>
      </c>
      <c r="F128" s="413"/>
      <c r="G128" s="413"/>
      <c r="H128" s="413"/>
      <c r="I128" s="413"/>
      <c r="J128" s="405"/>
    </row>
    <row r="129" spans="2:10" ht="15" x14ac:dyDescent="0.25">
      <c r="B129" s="607"/>
      <c r="C129" s="472"/>
      <c r="D129" s="612"/>
      <c r="E129" s="406"/>
      <c r="F129" s="414"/>
      <c r="G129" s="414"/>
      <c r="H129" s="414"/>
      <c r="I129" s="414"/>
      <c r="J129" s="407"/>
    </row>
    <row r="130" spans="2:10" ht="15" x14ac:dyDescent="0.25">
      <c r="B130" s="607"/>
      <c r="C130" s="472"/>
      <c r="D130" s="613">
        <v>0.61111111111111105</v>
      </c>
      <c r="E130" s="404" t="s">
        <v>271</v>
      </c>
      <c r="F130" s="413"/>
      <c r="G130" s="413"/>
      <c r="H130" s="413"/>
      <c r="I130" s="413"/>
      <c r="J130" s="405"/>
    </row>
    <row r="131" spans="2:10" ht="15" x14ac:dyDescent="0.25">
      <c r="B131" s="608"/>
      <c r="C131" s="472"/>
      <c r="D131" s="614"/>
      <c r="E131" s="406"/>
      <c r="F131" s="414"/>
      <c r="G131" s="414"/>
      <c r="H131" s="414"/>
      <c r="I131" s="414"/>
      <c r="J131" s="407"/>
    </row>
    <row r="132" spans="2:10" ht="15" x14ac:dyDescent="0.25">
      <c r="B132" s="109"/>
      <c r="C132" s="110"/>
      <c r="D132" s="111"/>
      <c r="E132" s="118"/>
      <c r="F132" s="118"/>
      <c r="G132" s="118"/>
      <c r="H132" s="118"/>
      <c r="I132" s="118"/>
      <c r="J132" s="118"/>
    </row>
    <row r="133" spans="2:10" ht="15" x14ac:dyDescent="0.25">
      <c r="B133" s="606">
        <v>44925</v>
      </c>
      <c r="C133" s="472" t="s">
        <v>30</v>
      </c>
      <c r="D133" s="609" t="s">
        <v>270</v>
      </c>
      <c r="E133" s="404" t="s">
        <v>286</v>
      </c>
      <c r="F133" s="413"/>
      <c r="G133" s="413"/>
      <c r="H133" s="413"/>
      <c r="I133" s="413"/>
      <c r="J133" s="405"/>
    </row>
    <row r="134" spans="2:10" ht="15" x14ac:dyDescent="0.25">
      <c r="B134" s="607"/>
      <c r="C134" s="472"/>
      <c r="D134" s="610"/>
      <c r="E134" s="406"/>
      <c r="F134" s="414"/>
      <c r="G134" s="414"/>
      <c r="H134" s="414"/>
      <c r="I134" s="414"/>
      <c r="J134" s="407"/>
    </row>
    <row r="135" spans="2:10" ht="15" x14ac:dyDescent="0.25">
      <c r="B135" s="607"/>
      <c r="C135" s="472"/>
      <c r="D135" s="609" t="s">
        <v>273</v>
      </c>
      <c r="E135" s="404" t="s">
        <v>286</v>
      </c>
      <c r="F135" s="413"/>
      <c r="G135" s="413"/>
      <c r="H135" s="413"/>
      <c r="I135" s="413"/>
      <c r="J135" s="405"/>
    </row>
    <row r="136" spans="2:10" ht="15" x14ac:dyDescent="0.25">
      <c r="B136" s="607"/>
      <c r="C136" s="472"/>
      <c r="D136" s="610"/>
      <c r="E136" s="406"/>
      <c r="F136" s="414"/>
      <c r="G136" s="414"/>
      <c r="H136" s="414"/>
      <c r="I136" s="414"/>
      <c r="J136" s="407"/>
    </row>
    <row r="137" spans="2:10" ht="15" x14ac:dyDescent="0.25">
      <c r="B137" s="607"/>
      <c r="C137" s="472"/>
      <c r="D137" s="611" t="s">
        <v>259</v>
      </c>
      <c r="E137" s="404" t="s">
        <v>271</v>
      </c>
      <c r="F137" s="413"/>
      <c r="G137" s="413"/>
      <c r="H137" s="413"/>
      <c r="I137" s="413"/>
      <c r="J137" s="405"/>
    </row>
    <row r="138" spans="2:10" ht="15" x14ac:dyDescent="0.25">
      <c r="B138" s="607"/>
      <c r="C138" s="472"/>
      <c r="D138" s="612"/>
      <c r="E138" s="406"/>
      <c r="F138" s="414"/>
      <c r="G138" s="414"/>
      <c r="H138" s="414"/>
      <c r="I138" s="414"/>
      <c r="J138" s="407"/>
    </row>
    <row r="139" spans="2:10" ht="15" x14ac:dyDescent="0.25">
      <c r="B139" s="607"/>
      <c r="C139" s="472"/>
      <c r="D139" s="613">
        <v>0.61111111111111105</v>
      </c>
      <c r="E139" s="404" t="s">
        <v>287</v>
      </c>
      <c r="F139" s="413"/>
      <c r="G139" s="413"/>
      <c r="H139" s="413"/>
      <c r="I139" s="413"/>
      <c r="J139" s="405"/>
    </row>
    <row r="140" spans="2:10" ht="15" x14ac:dyDescent="0.25">
      <c r="B140" s="608"/>
      <c r="C140" s="472"/>
      <c r="D140" s="614"/>
      <c r="E140" s="406"/>
      <c r="F140" s="414"/>
      <c r="G140" s="414"/>
      <c r="H140" s="414"/>
      <c r="I140" s="414"/>
      <c r="J140" s="407"/>
    </row>
    <row r="141" spans="2:10" ht="15" x14ac:dyDescent="0.25">
      <c r="B141" s="109"/>
      <c r="C141" s="110"/>
      <c r="D141" s="111"/>
      <c r="E141" s="118"/>
      <c r="F141" s="118"/>
      <c r="G141" s="118"/>
      <c r="H141" s="118"/>
      <c r="I141" s="118"/>
      <c r="J141" s="118"/>
    </row>
    <row r="142" spans="2:10" ht="15" x14ac:dyDescent="0.25">
      <c r="B142" s="472">
        <v>44926</v>
      </c>
      <c r="C142" s="472" t="s">
        <v>288</v>
      </c>
      <c r="D142" s="615" t="s">
        <v>289</v>
      </c>
      <c r="E142" s="404" t="s">
        <v>290</v>
      </c>
      <c r="F142" s="413"/>
      <c r="G142" s="413"/>
      <c r="H142" s="413"/>
      <c r="I142" s="413"/>
      <c r="J142" s="405"/>
    </row>
    <row r="143" spans="2:10" ht="15" x14ac:dyDescent="0.25">
      <c r="B143" s="472"/>
      <c r="C143" s="472"/>
      <c r="D143" s="615"/>
      <c r="E143" s="406"/>
      <c r="F143" s="414"/>
      <c r="G143" s="414"/>
      <c r="H143" s="414"/>
      <c r="I143" s="414"/>
      <c r="J143" s="407"/>
    </row>
    <row r="144" spans="2:10" ht="15" x14ac:dyDescent="0.25">
      <c r="B144" s="472"/>
      <c r="C144" s="472"/>
      <c r="D144" s="615" t="s">
        <v>270</v>
      </c>
      <c r="E144" s="404" t="s">
        <v>271</v>
      </c>
      <c r="F144" s="413"/>
      <c r="G144" s="413"/>
      <c r="H144" s="413"/>
      <c r="I144" s="413"/>
      <c r="J144" s="405"/>
    </row>
    <row r="145" spans="2:10" ht="15" x14ac:dyDescent="0.25">
      <c r="B145" s="472"/>
      <c r="C145" s="472"/>
      <c r="D145" s="615"/>
      <c r="E145" s="406"/>
      <c r="F145" s="414"/>
      <c r="G145" s="414"/>
      <c r="H145" s="414"/>
      <c r="I145" s="414"/>
      <c r="J145" s="407"/>
    </row>
    <row r="146" spans="2:10" ht="15" x14ac:dyDescent="0.25">
      <c r="B146" s="472"/>
      <c r="C146" s="472"/>
      <c r="D146" s="613">
        <v>0.47222222222222227</v>
      </c>
      <c r="E146" s="404" t="s">
        <v>271</v>
      </c>
      <c r="F146" s="413"/>
      <c r="G146" s="413"/>
      <c r="H146" s="413"/>
      <c r="I146" s="413"/>
      <c r="J146" s="405"/>
    </row>
    <row r="147" spans="2:10" ht="15" x14ac:dyDescent="0.25">
      <c r="B147" s="472"/>
      <c r="C147" s="472"/>
      <c r="D147" s="614"/>
      <c r="E147" s="406"/>
      <c r="F147" s="414"/>
      <c r="G147" s="414"/>
      <c r="H147" s="414"/>
      <c r="I147" s="414"/>
      <c r="J147" s="407"/>
    </row>
    <row r="148" spans="2:10" ht="15" x14ac:dyDescent="0.25">
      <c r="B148" s="109"/>
      <c r="C148" s="110"/>
      <c r="D148" s="111"/>
      <c r="E148" s="118"/>
      <c r="F148" s="118"/>
      <c r="G148" s="118"/>
      <c r="H148" s="118"/>
      <c r="I148" s="118"/>
      <c r="J148" s="118"/>
    </row>
    <row r="149" spans="2:10" ht="15" x14ac:dyDescent="0.25">
      <c r="B149" s="606">
        <v>44929</v>
      </c>
      <c r="C149" s="472" t="s">
        <v>279</v>
      </c>
      <c r="D149" s="609" t="s">
        <v>270</v>
      </c>
      <c r="E149" s="404" t="s">
        <v>271</v>
      </c>
      <c r="F149" s="413"/>
      <c r="G149" s="413"/>
      <c r="H149" s="413"/>
      <c r="I149" s="413"/>
      <c r="J149" s="405"/>
    </row>
    <row r="150" spans="2:10" ht="15" x14ac:dyDescent="0.25">
      <c r="B150" s="607"/>
      <c r="C150" s="472"/>
      <c r="D150" s="610"/>
      <c r="E150" s="406"/>
      <c r="F150" s="414"/>
      <c r="G150" s="414"/>
      <c r="H150" s="414"/>
      <c r="I150" s="414"/>
      <c r="J150" s="407"/>
    </row>
    <row r="151" spans="2:10" ht="15" x14ac:dyDescent="0.25">
      <c r="B151" s="607"/>
      <c r="C151" s="472"/>
      <c r="D151" s="609" t="s">
        <v>273</v>
      </c>
      <c r="E151" s="404" t="s">
        <v>271</v>
      </c>
      <c r="F151" s="413"/>
      <c r="G151" s="413"/>
      <c r="H151" s="413"/>
      <c r="I151" s="413"/>
      <c r="J151" s="405"/>
    </row>
    <row r="152" spans="2:10" ht="15" x14ac:dyDescent="0.25">
      <c r="B152" s="607"/>
      <c r="C152" s="472"/>
      <c r="D152" s="610"/>
      <c r="E152" s="406"/>
      <c r="F152" s="414"/>
      <c r="G152" s="414"/>
      <c r="H152" s="414"/>
      <c r="I152" s="414"/>
      <c r="J152" s="407"/>
    </row>
    <row r="153" spans="2:10" ht="15" x14ac:dyDescent="0.25">
      <c r="B153" s="607"/>
      <c r="C153" s="472"/>
      <c r="D153" s="611" t="s">
        <v>259</v>
      </c>
      <c r="E153" s="404" t="s">
        <v>271</v>
      </c>
      <c r="F153" s="413"/>
      <c r="G153" s="413"/>
      <c r="H153" s="413"/>
      <c r="I153" s="413"/>
      <c r="J153" s="405"/>
    </row>
    <row r="154" spans="2:10" ht="15" x14ac:dyDescent="0.25">
      <c r="B154" s="607"/>
      <c r="C154" s="472"/>
      <c r="D154" s="612"/>
      <c r="E154" s="406"/>
      <c r="F154" s="414"/>
      <c r="G154" s="414"/>
      <c r="H154" s="414"/>
      <c r="I154" s="414"/>
      <c r="J154" s="407"/>
    </row>
    <row r="155" spans="2:10" ht="15" x14ac:dyDescent="0.25">
      <c r="B155" s="607"/>
      <c r="C155" s="472"/>
      <c r="D155" s="613">
        <v>0.61111111111111105</v>
      </c>
      <c r="E155" s="404" t="s">
        <v>291</v>
      </c>
      <c r="F155" s="413"/>
      <c r="G155" s="413"/>
      <c r="H155" s="413"/>
      <c r="I155" s="413"/>
      <c r="J155" s="405"/>
    </row>
    <row r="156" spans="2:10" ht="15" x14ac:dyDescent="0.25">
      <c r="B156" s="608"/>
      <c r="C156" s="472"/>
      <c r="D156" s="614"/>
      <c r="E156" s="406"/>
      <c r="F156" s="414"/>
      <c r="G156" s="414"/>
      <c r="H156" s="414"/>
      <c r="I156" s="414"/>
      <c r="J156" s="407"/>
    </row>
    <row r="157" spans="2:10" ht="15" x14ac:dyDescent="0.25">
      <c r="B157" s="109"/>
      <c r="C157" s="110"/>
      <c r="D157" s="111"/>
      <c r="E157" s="118"/>
      <c r="F157" s="118"/>
      <c r="G157" s="118"/>
      <c r="H157" s="118"/>
      <c r="I157" s="118"/>
      <c r="J157" s="118"/>
    </row>
    <row r="158" spans="2:10" ht="15" x14ac:dyDescent="0.25">
      <c r="B158" s="606">
        <v>44930</v>
      </c>
      <c r="C158" s="472" t="s">
        <v>284</v>
      </c>
      <c r="D158" s="609" t="s">
        <v>270</v>
      </c>
      <c r="E158" s="404" t="s">
        <v>290</v>
      </c>
      <c r="F158" s="413"/>
      <c r="G158" s="413"/>
      <c r="H158" s="413"/>
      <c r="I158" s="413"/>
      <c r="J158" s="405"/>
    </row>
    <row r="159" spans="2:10" ht="15" x14ac:dyDescent="0.25">
      <c r="B159" s="607"/>
      <c r="C159" s="472"/>
      <c r="D159" s="610"/>
      <c r="E159" s="406"/>
      <c r="F159" s="414"/>
      <c r="G159" s="414"/>
      <c r="H159" s="414"/>
      <c r="I159" s="414"/>
      <c r="J159" s="407"/>
    </row>
    <row r="160" spans="2:10" ht="15" x14ac:dyDescent="0.25">
      <c r="B160" s="607"/>
      <c r="C160" s="472"/>
      <c r="D160" s="609" t="s">
        <v>273</v>
      </c>
      <c r="E160" s="404" t="s">
        <v>292</v>
      </c>
      <c r="F160" s="413"/>
      <c r="G160" s="413"/>
      <c r="H160" s="413"/>
      <c r="I160" s="413"/>
      <c r="J160" s="405"/>
    </row>
    <row r="161" spans="2:10" ht="15" x14ac:dyDescent="0.25">
      <c r="B161" s="607"/>
      <c r="C161" s="472"/>
      <c r="D161" s="610"/>
      <c r="E161" s="406"/>
      <c r="F161" s="414"/>
      <c r="G161" s="414"/>
      <c r="H161" s="414"/>
      <c r="I161" s="414"/>
      <c r="J161" s="407"/>
    </row>
    <row r="162" spans="2:10" ht="15" x14ac:dyDescent="0.25">
      <c r="B162" s="607"/>
      <c r="C162" s="472"/>
      <c r="D162" s="611" t="s">
        <v>259</v>
      </c>
      <c r="E162" s="404" t="s">
        <v>291</v>
      </c>
      <c r="F162" s="413"/>
      <c r="G162" s="413"/>
      <c r="H162" s="413"/>
      <c r="I162" s="413"/>
      <c r="J162" s="405"/>
    </row>
    <row r="163" spans="2:10" ht="15" x14ac:dyDescent="0.25">
      <c r="B163" s="607"/>
      <c r="C163" s="472"/>
      <c r="D163" s="612"/>
      <c r="E163" s="406"/>
      <c r="F163" s="414"/>
      <c r="G163" s="414"/>
      <c r="H163" s="414"/>
      <c r="I163" s="414"/>
      <c r="J163" s="407"/>
    </row>
    <row r="164" spans="2:10" ht="15" x14ac:dyDescent="0.25">
      <c r="B164" s="607"/>
      <c r="C164" s="472"/>
      <c r="D164" s="613">
        <v>0.61111111111111105</v>
      </c>
      <c r="E164" s="404" t="s">
        <v>291</v>
      </c>
      <c r="F164" s="413"/>
      <c r="G164" s="413"/>
      <c r="H164" s="413"/>
      <c r="I164" s="413"/>
      <c r="J164" s="405"/>
    </row>
    <row r="165" spans="2:10" ht="15" x14ac:dyDescent="0.25">
      <c r="B165" s="608"/>
      <c r="C165" s="472"/>
      <c r="D165" s="614"/>
      <c r="E165" s="406"/>
      <c r="F165" s="414"/>
      <c r="G165" s="414"/>
      <c r="H165" s="414"/>
      <c r="I165" s="414"/>
      <c r="J165" s="407"/>
    </row>
    <row r="166" spans="2:10" ht="15" x14ac:dyDescent="0.25">
      <c r="B166" s="109"/>
      <c r="C166" s="110"/>
      <c r="D166" s="111"/>
      <c r="E166" s="118"/>
      <c r="F166" s="118"/>
      <c r="G166" s="118"/>
      <c r="H166" s="118"/>
      <c r="I166" s="118"/>
      <c r="J166" s="118"/>
    </row>
    <row r="167" spans="2:10" ht="15" x14ac:dyDescent="0.25">
      <c r="B167" s="606">
        <v>44931</v>
      </c>
      <c r="C167" s="472" t="s">
        <v>285</v>
      </c>
      <c r="D167" s="609" t="s">
        <v>270</v>
      </c>
      <c r="E167" s="404" t="s">
        <v>290</v>
      </c>
      <c r="F167" s="413"/>
      <c r="G167" s="413"/>
      <c r="H167" s="413"/>
      <c r="I167" s="413"/>
      <c r="J167" s="405"/>
    </row>
    <row r="168" spans="2:10" ht="15" x14ac:dyDescent="0.25">
      <c r="B168" s="607"/>
      <c r="C168" s="472"/>
      <c r="D168" s="610"/>
      <c r="E168" s="406"/>
      <c r="F168" s="414"/>
      <c r="G168" s="414"/>
      <c r="H168" s="414"/>
      <c r="I168" s="414"/>
      <c r="J168" s="407"/>
    </row>
    <row r="169" spans="2:10" ht="15" x14ac:dyDescent="0.25">
      <c r="B169" s="607"/>
      <c r="C169" s="472"/>
      <c r="D169" s="609" t="s">
        <v>273</v>
      </c>
      <c r="E169" s="404" t="s">
        <v>290</v>
      </c>
      <c r="F169" s="413"/>
      <c r="G169" s="413"/>
      <c r="H169" s="413"/>
      <c r="I169" s="413"/>
      <c r="J169" s="405"/>
    </row>
    <row r="170" spans="2:10" ht="15" x14ac:dyDescent="0.25">
      <c r="B170" s="607"/>
      <c r="C170" s="472"/>
      <c r="D170" s="610"/>
      <c r="E170" s="406"/>
      <c r="F170" s="414"/>
      <c r="G170" s="414"/>
      <c r="H170" s="414"/>
      <c r="I170" s="414"/>
      <c r="J170" s="407"/>
    </row>
    <row r="171" spans="2:10" ht="15" x14ac:dyDescent="0.25">
      <c r="B171" s="607"/>
      <c r="C171" s="472"/>
      <c r="D171" s="611" t="s">
        <v>259</v>
      </c>
      <c r="E171" s="404" t="s">
        <v>291</v>
      </c>
      <c r="F171" s="413"/>
      <c r="G171" s="413"/>
      <c r="H171" s="413"/>
      <c r="I171" s="413"/>
      <c r="J171" s="405"/>
    </row>
    <row r="172" spans="2:10" ht="15" x14ac:dyDescent="0.25">
      <c r="B172" s="607"/>
      <c r="C172" s="472"/>
      <c r="D172" s="612"/>
      <c r="E172" s="406"/>
      <c r="F172" s="414"/>
      <c r="G172" s="414"/>
      <c r="H172" s="414"/>
      <c r="I172" s="414"/>
      <c r="J172" s="407"/>
    </row>
    <row r="173" spans="2:10" ht="15" x14ac:dyDescent="0.25">
      <c r="B173" s="607"/>
      <c r="C173" s="472"/>
      <c r="D173" s="613">
        <v>0.61111111111111105</v>
      </c>
      <c r="E173" s="404" t="s">
        <v>291</v>
      </c>
      <c r="F173" s="413"/>
      <c r="G173" s="413"/>
      <c r="H173" s="413"/>
      <c r="I173" s="413"/>
      <c r="J173" s="405"/>
    </row>
    <row r="174" spans="2:10" ht="15" x14ac:dyDescent="0.25">
      <c r="B174" s="608"/>
      <c r="C174" s="472"/>
      <c r="D174" s="614"/>
      <c r="E174" s="406"/>
      <c r="F174" s="414"/>
      <c r="G174" s="414"/>
      <c r="H174" s="414"/>
      <c r="I174" s="414"/>
      <c r="J174" s="407"/>
    </row>
    <row r="175" spans="2:10" ht="15" x14ac:dyDescent="0.25">
      <c r="B175" s="109"/>
      <c r="C175" s="110"/>
      <c r="D175" s="111"/>
      <c r="E175" s="118"/>
      <c r="F175" s="118"/>
      <c r="G175" s="118"/>
      <c r="H175" s="118"/>
      <c r="I175" s="118"/>
      <c r="J175" s="118"/>
    </row>
    <row r="176" spans="2:10" ht="15" x14ac:dyDescent="0.25">
      <c r="B176" s="606">
        <v>44932</v>
      </c>
      <c r="C176" s="472" t="s">
        <v>30</v>
      </c>
      <c r="D176" s="609" t="s">
        <v>270</v>
      </c>
      <c r="E176" s="404" t="s">
        <v>293</v>
      </c>
      <c r="F176" s="413"/>
      <c r="G176" s="413"/>
      <c r="H176" s="413"/>
      <c r="I176" s="413"/>
      <c r="J176" s="405"/>
    </row>
    <row r="177" spans="2:10" ht="15" x14ac:dyDescent="0.25">
      <c r="B177" s="607"/>
      <c r="C177" s="472"/>
      <c r="D177" s="610"/>
      <c r="E177" s="406"/>
      <c r="F177" s="414"/>
      <c r="G177" s="414"/>
      <c r="H177" s="414"/>
      <c r="I177" s="414"/>
      <c r="J177" s="407"/>
    </row>
    <row r="178" spans="2:10" ht="15" x14ac:dyDescent="0.25">
      <c r="B178" s="607"/>
      <c r="C178" s="472"/>
      <c r="D178" s="609" t="s">
        <v>273</v>
      </c>
      <c r="E178" s="404" t="s">
        <v>293</v>
      </c>
      <c r="F178" s="413"/>
      <c r="G178" s="413"/>
      <c r="H178" s="413"/>
      <c r="I178" s="413"/>
      <c r="J178" s="405"/>
    </row>
    <row r="179" spans="2:10" ht="15" x14ac:dyDescent="0.25">
      <c r="B179" s="607"/>
      <c r="C179" s="472"/>
      <c r="D179" s="610"/>
      <c r="E179" s="406"/>
      <c r="F179" s="414"/>
      <c r="G179" s="414"/>
      <c r="H179" s="414"/>
      <c r="I179" s="414"/>
      <c r="J179" s="407"/>
    </row>
    <row r="180" spans="2:10" ht="15" x14ac:dyDescent="0.25">
      <c r="B180" s="607"/>
      <c r="C180" s="472"/>
      <c r="D180" s="611" t="s">
        <v>259</v>
      </c>
      <c r="E180" s="404" t="s">
        <v>294</v>
      </c>
      <c r="F180" s="413"/>
      <c r="G180" s="413"/>
      <c r="H180" s="413"/>
      <c r="I180" s="413"/>
      <c r="J180" s="405"/>
    </row>
    <row r="181" spans="2:10" ht="15" x14ac:dyDescent="0.25">
      <c r="B181" s="607"/>
      <c r="C181" s="472"/>
      <c r="D181" s="612"/>
      <c r="E181" s="406"/>
      <c r="F181" s="414"/>
      <c r="G181" s="414"/>
      <c r="H181" s="414"/>
      <c r="I181" s="414"/>
      <c r="J181" s="407"/>
    </row>
    <row r="182" spans="2:10" ht="15" x14ac:dyDescent="0.25">
      <c r="B182" s="607"/>
      <c r="C182" s="472"/>
      <c r="D182" s="613">
        <v>0.61111111111111105</v>
      </c>
      <c r="E182" s="404"/>
      <c r="F182" s="413"/>
      <c r="G182" s="413"/>
      <c r="H182" s="413"/>
      <c r="I182" s="413"/>
      <c r="J182" s="405"/>
    </row>
    <row r="183" spans="2:10" ht="15" x14ac:dyDescent="0.25">
      <c r="B183" s="608"/>
      <c r="C183" s="472"/>
      <c r="D183" s="614"/>
      <c r="E183" s="406"/>
      <c r="F183" s="414"/>
      <c r="G183" s="414"/>
      <c r="H183" s="414"/>
      <c r="I183" s="414"/>
      <c r="J183" s="407"/>
    </row>
    <row r="184" spans="2:10" ht="15" x14ac:dyDescent="0.25">
      <c r="B184" s="109"/>
      <c r="C184" s="110"/>
      <c r="D184" s="111"/>
      <c r="E184" s="118"/>
      <c r="F184" s="118"/>
      <c r="G184" s="118"/>
      <c r="H184" s="118"/>
      <c r="I184" s="118"/>
      <c r="J184" s="118"/>
    </row>
    <row r="185" spans="2:10" ht="15" x14ac:dyDescent="0.25">
      <c r="B185" s="606">
        <v>44933</v>
      </c>
      <c r="C185" s="472" t="s">
        <v>295</v>
      </c>
      <c r="D185" s="609" t="s">
        <v>270</v>
      </c>
      <c r="E185" s="404" t="s">
        <v>293</v>
      </c>
      <c r="F185" s="413"/>
      <c r="G185" s="413"/>
      <c r="H185" s="413"/>
      <c r="I185" s="413"/>
      <c r="J185" s="405"/>
    </row>
    <row r="186" spans="2:10" ht="15" x14ac:dyDescent="0.25">
      <c r="B186" s="607"/>
      <c r="C186" s="472"/>
      <c r="D186" s="610"/>
      <c r="E186" s="406"/>
      <c r="F186" s="414"/>
      <c r="G186" s="414"/>
      <c r="H186" s="414"/>
      <c r="I186" s="414"/>
      <c r="J186" s="407"/>
    </row>
    <row r="187" spans="2:10" ht="15" x14ac:dyDescent="0.25">
      <c r="B187" s="607"/>
      <c r="C187" s="472"/>
      <c r="D187" s="609" t="s">
        <v>273</v>
      </c>
      <c r="E187" s="404" t="s">
        <v>294</v>
      </c>
      <c r="F187" s="413"/>
      <c r="G187" s="413"/>
      <c r="H187" s="413"/>
      <c r="I187" s="413"/>
      <c r="J187" s="405"/>
    </row>
    <row r="188" spans="2:10" ht="15" x14ac:dyDescent="0.25">
      <c r="B188" s="607"/>
      <c r="C188" s="472"/>
      <c r="D188" s="610"/>
      <c r="E188" s="406"/>
      <c r="F188" s="414"/>
      <c r="G188" s="414"/>
      <c r="H188" s="414"/>
      <c r="I188" s="414"/>
      <c r="J188" s="407"/>
    </row>
    <row r="189" spans="2:10" ht="15" x14ac:dyDescent="0.25">
      <c r="B189" s="607"/>
      <c r="C189" s="472"/>
      <c r="D189" s="611" t="s">
        <v>259</v>
      </c>
      <c r="E189" s="404" t="s">
        <v>294</v>
      </c>
      <c r="F189" s="413"/>
      <c r="G189" s="413"/>
      <c r="H189" s="413"/>
      <c r="I189" s="413"/>
      <c r="J189" s="405"/>
    </row>
    <row r="190" spans="2:10" ht="15" x14ac:dyDescent="0.25">
      <c r="B190" s="607"/>
      <c r="C190" s="472"/>
      <c r="D190" s="612"/>
      <c r="E190" s="406"/>
      <c r="F190" s="414"/>
      <c r="G190" s="414"/>
      <c r="H190" s="414"/>
      <c r="I190" s="414"/>
      <c r="J190" s="407"/>
    </row>
    <row r="191" spans="2:10" ht="15" x14ac:dyDescent="0.25">
      <c r="B191" s="607"/>
      <c r="C191" s="472"/>
      <c r="D191" s="613">
        <v>0.61111111111111105</v>
      </c>
      <c r="E191" s="404"/>
      <c r="F191" s="413"/>
      <c r="G191" s="413"/>
      <c r="H191" s="413"/>
      <c r="I191" s="413"/>
      <c r="J191" s="405"/>
    </row>
    <row r="192" spans="2:10" ht="15.75" thickBot="1" x14ac:dyDescent="0.3">
      <c r="B192" s="607"/>
      <c r="C192" s="626"/>
      <c r="D192" s="611"/>
      <c r="E192" s="616"/>
      <c r="F192" s="617"/>
      <c r="G192" s="617"/>
      <c r="H192" s="617"/>
      <c r="I192" s="617"/>
      <c r="J192" s="618"/>
    </row>
    <row r="193" spans="2:10" ht="22.5" x14ac:dyDescent="0.25">
      <c r="B193" s="623" t="s">
        <v>296</v>
      </c>
      <c r="C193" s="624"/>
      <c r="D193" s="624"/>
      <c r="E193" s="624"/>
      <c r="F193" s="624"/>
      <c r="G193" s="624"/>
      <c r="H193" s="624"/>
      <c r="I193" s="624"/>
      <c r="J193" s="625"/>
    </row>
    <row r="194" spans="2:10" ht="20.25" x14ac:dyDescent="0.25">
      <c r="B194" s="619">
        <v>44935</v>
      </c>
      <c r="C194" s="620"/>
      <c r="D194" s="621" t="s">
        <v>297</v>
      </c>
      <c r="E194" s="621"/>
      <c r="F194" s="621"/>
      <c r="G194" s="621"/>
      <c r="H194" s="621"/>
      <c r="I194" s="621"/>
      <c r="J194" s="622"/>
    </row>
    <row r="195" spans="2:10" ht="20.25" x14ac:dyDescent="0.25">
      <c r="B195" s="619">
        <v>44936</v>
      </c>
      <c r="C195" s="620"/>
      <c r="D195" s="621" t="s">
        <v>298</v>
      </c>
      <c r="E195" s="621"/>
      <c r="F195" s="621"/>
      <c r="G195" s="621"/>
      <c r="H195" s="621"/>
      <c r="I195" s="621"/>
      <c r="J195" s="622"/>
    </row>
    <row r="196" spans="2:10" ht="20.25" x14ac:dyDescent="0.25">
      <c r="B196" s="619">
        <v>44937</v>
      </c>
      <c r="C196" s="620"/>
      <c r="D196" s="621" t="s">
        <v>299</v>
      </c>
      <c r="E196" s="621"/>
      <c r="F196" s="621"/>
      <c r="G196" s="621"/>
      <c r="H196" s="621"/>
      <c r="I196" s="621"/>
      <c r="J196" s="622"/>
    </row>
    <row r="197" spans="2:10" ht="20.25" x14ac:dyDescent="0.25">
      <c r="B197" s="619">
        <v>44938</v>
      </c>
      <c r="C197" s="620"/>
      <c r="D197" s="621" t="s">
        <v>300</v>
      </c>
      <c r="E197" s="621"/>
      <c r="F197" s="621"/>
      <c r="G197" s="621"/>
      <c r="H197" s="621"/>
      <c r="I197" s="621"/>
      <c r="J197" s="622"/>
    </row>
    <row r="198" spans="2:10" thickBot="1" x14ac:dyDescent="0.3">
      <c r="B198" s="629">
        <v>44939</v>
      </c>
      <c r="C198" s="630"/>
      <c r="D198" s="631" t="s">
        <v>301</v>
      </c>
      <c r="E198" s="631"/>
      <c r="F198" s="631"/>
      <c r="G198" s="631"/>
      <c r="H198" s="631"/>
      <c r="I198" s="631"/>
      <c r="J198" s="632"/>
    </row>
    <row r="199" spans="2:10" ht="20.25" x14ac:dyDescent="0.25">
      <c r="B199" s="633" t="s">
        <v>302</v>
      </c>
      <c r="C199" s="634"/>
      <c r="D199" s="634"/>
      <c r="E199" s="634"/>
      <c r="F199" s="634"/>
      <c r="G199" s="634"/>
      <c r="H199" s="634"/>
      <c r="I199" s="634"/>
      <c r="J199" s="635"/>
    </row>
    <row r="200" spans="2:10" ht="20.25" x14ac:dyDescent="0.25">
      <c r="B200" s="619">
        <v>44940</v>
      </c>
      <c r="C200" s="620"/>
      <c r="D200" s="636" t="s">
        <v>303</v>
      </c>
      <c r="E200" s="637"/>
      <c r="F200" s="637"/>
      <c r="G200" s="637"/>
      <c r="H200" s="637"/>
      <c r="I200" s="637"/>
      <c r="J200" s="638"/>
    </row>
    <row r="201" spans="2:10" thickBot="1" x14ac:dyDescent="0.3">
      <c r="B201" s="629">
        <v>44942</v>
      </c>
      <c r="C201" s="630"/>
      <c r="D201" s="639" t="s">
        <v>304</v>
      </c>
      <c r="E201" s="640"/>
      <c r="F201" s="640"/>
      <c r="G201" s="640"/>
      <c r="H201" s="640"/>
      <c r="I201" s="640"/>
      <c r="J201" s="641"/>
    </row>
    <row r="202" spans="2:10" ht="15" x14ac:dyDescent="0.25">
      <c r="B202"/>
      <c r="C202"/>
      <c r="D202"/>
    </row>
    <row r="203" spans="2:10" ht="20.25" x14ac:dyDescent="0.3">
      <c r="B203" s="627" t="s">
        <v>305</v>
      </c>
      <c r="C203" s="627"/>
      <c r="D203" s="627"/>
      <c r="E203" s="627"/>
      <c r="F203" s="627"/>
      <c r="G203" s="627"/>
      <c r="H203" s="627"/>
      <c r="I203" s="627"/>
      <c r="J203" s="627"/>
    </row>
    <row r="204" spans="2:10" ht="15" x14ac:dyDescent="0.25">
      <c r="B204" s="1"/>
      <c r="C204" s="1"/>
      <c r="D204" s="1"/>
      <c r="E204" s="1"/>
      <c r="F204" s="1"/>
      <c r="G204" s="1"/>
      <c r="H204" s="1"/>
      <c r="I204" s="1"/>
      <c r="J204" s="1"/>
    </row>
    <row r="205" spans="2:10" ht="15" x14ac:dyDescent="0.25">
      <c r="B205"/>
      <c r="C205"/>
      <c r="D205"/>
    </row>
    <row r="206" spans="2:10" ht="15" x14ac:dyDescent="0.25">
      <c r="B206"/>
      <c r="C206"/>
      <c r="D206"/>
    </row>
    <row r="207" spans="2:10" ht="15" x14ac:dyDescent="0.25">
      <c r="B207"/>
      <c r="C207"/>
      <c r="D207"/>
    </row>
    <row r="208" spans="2:10" ht="15" x14ac:dyDescent="0.25">
      <c r="B208"/>
      <c r="C208"/>
      <c r="D208"/>
    </row>
    <row r="209" spans="2:4" ht="15" x14ac:dyDescent="0.25">
      <c r="B209"/>
      <c r="C209"/>
      <c r="D209"/>
    </row>
    <row r="210" spans="2:4" ht="15" x14ac:dyDescent="0.25">
      <c r="B210"/>
      <c r="C210"/>
      <c r="D210"/>
    </row>
    <row r="211" spans="2:4" ht="15" x14ac:dyDescent="0.25">
      <c r="B211"/>
      <c r="C211"/>
      <c r="D211"/>
    </row>
    <row r="212" spans="2:4" ht="15" x14ac:dyDescent="0.25">
      <c r="B212"/>
      <c r="C212"/>
      <c r="D212"/>
    </row>
    <row r="213" spans="2:4" ht="15" x14ac:dyDescent="0.25">
      <c r="B213"/>
      <c r="C213"/>
      <c r="D213"/>
    </row>
    <row r="214" spans="2:4" ht="15" x14ac:dyDescent="0.25">
      <c r="B214"/>
      <c r="C214"/>
      <c r="D214"/>
    </row>
    <row r="215" spans="2:4" ht="15" x14ac:dyDescent="0.25">
      <c r="B215"/>
      <c r="C215"/>
      <c r="D215"/>
    </row>
    <row r="216" spans="2:4" ht="15" x14ac:dyDescent="0.25">
      <c r="B216"/>
      <c r="C216"/>
      <c r="D216"/>
    </row>
    <row r="217" spans="2:4" ht="15" x14ac:dyDescent="0.25">
      <c r="B217"/>
      <c r="C217"/>
      <c r="D217"/>
    </row>
    <row r="218" spans="2:4" ht="15" x14ac:dyDescent="0.25">
      <c r="B218"/>
      <c r="C218"/>
      <c r="D218"/>
    </row>
    <row r="219" spans="2:4" ht="15" x14ac:dyDescent="0.25">
      <c r="B219"/>
      <c r="C219"/>
      <c r="D219"/>
    </row>
    <row r="220" spans="2:4" ht="15" x14ac:dyDescent="0.25">
      <c r="B220"/>
      <c r="C220"/>
      <c r="D220"/>
    </row>
    <row r="221" spans="2:4" ht="15" x14ac:dyDescent="0.25">
      <c r="B221"/>
      <c r="C221"/>
      <c r="D221"/>
    </row>
    <row r="222" spans="2:4" ht="15" x14ac:dyDescent="0.25">
      <c r="B222"/>
      <c r="C222"/>
      <c r="D222"/>
    </row>
    <row r="223" spans="2:4" ht="15" x14ac:dyDescent="0.25">
      <c r="B223"/>
      <c r="C223"/>
      <c r="D223"/>
    </row>
    <row r="224" spans="2:4" ht="15" x14ac:dyDescent="0.25">
      <c r="B224"/>
      <c r="C224"/>
      <c r="D224"/>
    </row>
    <row r="225" spans="2:4" ht="15" x14ac:dyDescent="0.25">
      <c r="B225"/>
      <c r="C225"/>
      <c r="D225"/>
    </row>
    <row r="226" spans="2:4" ht="15" x14ac:dyDescent="0.25">
      <c r="B226"/>
      <c r="C226"/>
      <c r="D226"/>
    </row>
    <row r="227" spans="2:4" ht="15" x14ac:dyDescent="0.25">
      <c r="B227"/>
      <c r="C227"/>
      <c r="D227"/>
    </row>
    <row r="228" spans="2:4" ht="15" x14ac:dyDescent="0.25">
      <c r="B228"/>
      <c r="C228"/>
      <c r="D228"/>
    </row>
    <row r="229" spans="2:4" ht="15" x14ac:dyDescent="0.25">
      <c r="B229"/>
      <c r="C229"/>
      <c r="D229"/>
    </row>
    <row r="230" spans="2:4" ht="15" x14ac:dyDescent="0.25">
      <c r="B230"/>
      <c r="C230"/>
      <c r="D230"/>
    </row>
    <row r="231" spans="2:4" ht="15" x14ac:dyDescent="0.25">
      <c r="B231"/>
      <c r="C231"/>
      <c r="D231"/>
    </row>
    <row r="232" spans="2:4" ht="15" x14ac:dyDescent="0.25">
      <c r="B232"/>
      <c r="C232"/>
      <c r="D232"/>
    </row>
    <row r="233" spans="2:4" ht="15" x14ac:dyDescent="0.25">
      <c r="B233"/>
      <c r="C233"/>
      <c r="D233"/>
    </row>
    <row r="234" spans="2:4" ht="15" x14ac:dyDescent="0.25">
      <c r="B234"/>
      <c r="C234"/>
      <c r="D234"/>
    </row>
    <row r="235" spans="2:4" ht="15" x14ac:dyDescent="0.25">
      <c r="B235"/>
      <c r="C235"/>
      <c r="D235"/>
    </row>
    <row r="236" spans="2:4" ht="15" x14ac:dyDescent="0.25">
      <c r="B236"/>
      <c r="C236"/>
      <c r="D236"/>
    </row>
    <row r="237" spans="2:4" ht="15" x14ac:dyDescent="0.25">
      <c r="B237"/>
      <c r="C237"/>
      <c r="D237"/>
    </row>
    <row r="238" spans="2:4" ht="15" x14ac:dyDescent="0.25">
      <c r="B238"/>
      <c r="C238"/>
      <c r="D238"/>
    </row>
    <row r="239" spans="2:4" ht="15" x14ac:dyDescent="0.25">
      <c r="B239"/>
      <c r="C239"/>
      <c r="D239"/>
    </row>
    <row r="240" spans="2:4" ht="15" x14ac:dyDescent="0.25">
      <c r="B240"/>
      <c r="C240"/>
      <c r="D240"/>
    </row>
    <row r="241" spans="2:4" ht="15" x14ac:dyDescent="0.25">
      <c r="B241"/>
      <c r="C241"/>
      <c r="D241"/>
    </row>
    <row r="242" spans="2:4" ht="15" x14ac:dyDescent="0.25">
      <c r="B242"/>
      <c r="C242"/>
      <c r="D242"/>
    </row>
    <row r="243" spans="2:4" ht="15" x14ac:dyDescent="0.25">
      <c r="B243"/>
      <c r="C243"/>
      <c r="D243"/>
    </row>
    <row r="244" spans="2:4" ht="15" x14ac:dyDescent="0.25">
      <c r="B244"/>
      <c r="C244"/>
      <c r="D244"/>
    </row>
    <row r="245" spans="2:4" ht="15" x14ac:dyDescent="0.25">
      <c r="B245"/>
      <c r="C245"/>
      <c r="D245"/>
    </row>
    <row r="246" spans="2:4" ht="15" x14ac:dyDescent="0.25">
      <c r="B246"/>
      <c r="C246"/>
      <c r="D246"/>
    </row>
    <row r="247" spans="2:4" ht="15" x14ac:dyDescent="0.25">
      <c r="B247"/>
      <c r="C247"/>
      <c r="D247"/>
    </row>
    <row r="248" spans="2:4" ht="15" x14ac:dyDescent="0.25">
      <c r="B248"/>
      <c r="C248"/>
      <c r="D248"/>
    </row>
    <row r="249" spans="2:4" ht="15" x14ac:dyDescent="0.25">
      <c r="B249"/>
      <c r="C249"/>
      <c r="D249"/>
    </row>
    <row r="250" spans="2:4" ht="15" x14ac:dyDescent="0.25">
      <c r="B250"/>
      <c r="C250"/>
      <c r="D250"/>
    </row>
    <row r="251" spans="2:4" ht="15" x14ac:dyDescent="0.25">
      <c r="B251"/>
      <c r="C251"/>
      <c r="D251"/>
    </row>
    <row r="252" spans="2:4" ht="15" x14ac:dyDescent="0.25">
      <c r="B252"/>
      <c r="C252"/>
      <c r="D252"/>
    </row>
    <row r="253" spans="2:4" ht="15" x14ac:dyDescent="0.25">
      <c r="B253"/>
      <c r="C253"/>
      <c r="D253"/>
    </row>
    <row r="254" spans="2:4" ht="15" x14ac:dyDescent="0.25">
      <c r="B254"/>
      <c r="C254"/>
      <c r="D254"/>
    </row>
    <row r="255" spans="2:4" ht="15" x14ac:dyDescent="0.25">
      <c r="B255"/>
      <c r="C255"/>
      <c r="D255"/>
    </row>
    <row r="256" spans="2:4" ht="15" x14ac:dyDescent="0.25">
      <c r="B256"/>
      <c r="C256"/>
      <c r="D256"/>
    </row>
    <row r="257" spans="2:4" ht="15" x14ac:dyDescent="0.25">
      <c r="B257"/>
      <c r="C257"/>
      <c r="D257"/>
    </row>
    <row r="258" spans="2:4" ht="15" x14ac:dyDescent="0.25">
      <c r="B258"/>
      <c r="C258"/>
      <c r="D258"/>
    </row>
  </sheetData>
  <mergeCells count="230">
    <mergeCell ref="B77:B82"/>
    <mergeCell ref="C77:C82"/>
    <mergeCell ref="E77:J77"/>
    <mergeCell ref="E78:J78"/>
    <mergeCell ref="E79:J79"/>
    <mergeCell ref="E82:J82"/>
    <mergeCell ref="B203:J203"/>
    <mergeCell ref="D85:J85"/>
    <mergeCell ref="B56:B61"/>
    <mergeCell ref="C56:C61"/>
    <mergeCell ref="E60:J60"/>
    <mergeCell ref="E61:J61"/>
    <mergeCell ref="B63:B68"/>
    <mergeCell ref="C63:C68"/>
    <mergeCell ref="E63:J63"/>
    <mergeCell ref="B198:C198"/>
    <mergeCell ref="D198:J198"/>
    <mergeCell ref="B199:J199"/>
    <mergeCell ref="B200:C200"/>
    <mergeCell ref="D200:J200"/>
    <mergeCell ref="B201:C201"/>
    <mergeCell ref="D201:J201"/>
    <mergeCell ref="B195:C195"/>
    <mergeCell ref="D195:J195"/>
    <mergeCell ref="B196:C196"/>
    <mergeCell ref="D196:J196"/>
    <mergeCell ref="B197:C197"/>
    <mergeCell ref="D197:J197"/>
    <mergeCell ref="E189:J190"/>
    <mergeCell ref="B193:J193"/>
    <mergeCell ref="B194:C194"/>
    <mergeCell ref="D194:J194"/>
    <mergeCell ref="E180:J181"/>
    <mergeCell ref="D182:D183"/>
    <mergeCell ref="E182:J183"/>
    <mergeCell ref="B185:B192"/>
    <mergeCell ref="C185:C192"/>
    <mergeCell ref="D185:D186"/>
    <mergeCell ref="E185:J186"/>
    <mergeCell ref="D187:D188"/>
    <mergeCell ref="E187:J188"/>
    <mergeCell ref="D189:D190"/>
    <mergeCell ref="B176:B183"/>
    <mergeCell ref="C176:C183"/>
    <mergeCell ref="D176:D177"/>
    <mergeCell ref="E176:J177"/>
    <mergeCell ref="D178:D179"/>
    <mergeCell ref="E178:J179"/>
    <mergeCell ref="D180:D181"/>
    <mergeCell ref="D191:D192"/>
    <mergeCell ref="E191:J192"/>
    <mergeCell ref="B167:B174"/>
    <mergeCell ref="C167:C174"/>
    <mergeCell ref="D167:D168"/>
    <mergeCell ref="E167:J168"/>
    <mergeCell ref="D169:D170"/>
    <mergeCell ref="E169:J170"/>
    <mergeCell ref="D171:D172"/>
    <mergeCell ref="E171:J172"/>
    <mergeCell ref="D173:D174"/>
    <mergeCell ref="E173:J174"/>
    <mergeCell ref="B158:B165"/>
    <mergeCell ref="C158:C165"/>
    <mergeCell ref="D158:D159"/>
    <mergeCell ref="E158:J159"/>
    <mergeCell ref="D160:D161"/>
    <mergeCell ref="E160:J161"/>
    <mergeCell ref="D162:D163"/>
    <mergeCell ref="E162:J163"/>
    <mergeCell ref="D164:D165"/>
    <mergeCell ref="E164:J165"/>
    <mergeCell ref="B142:B147"/>
    <mergeCell ref="C142:C147"/>
    <mergeCell ref="D142:D143"/>
    <mergeCell ref="E142:J143"/>
    <mergeCell ref="D144:D145"/>
    <mergeCell ref="E144:J145"/>
    <mergeCell ref="D146:D147"/>
    <mergeCell ref="E146:J147"/>
    <mergeCell ref="B149:B156"/>
    <mergeCell ref="C149:C156"/>
    <mergeCell ref="D149:D150"/>
    <mergeCell ref="E149:J150"/>
    <mergeCell ref="D151:D152"/>
    <mergeCell ref="E151:J152"/>
    <mergeCell ref="D153:D154"/>
    <mergeCell ref="E153:J154"/>
    <mergeCell ref="D155:D156"/>
    <mergeCell ref="E155:J156"/>
    <mergeCell ref="B133:B140"/>
    <mergeCell ref="C133:C140"/>
    <mergeCell ref="D133:D134"/>
    <mergeCell ref="E133:J134"/>
    <mergeCell ref="D135:D136"/>
    <mergeCell ref="E135:J136"/>
    <mergeCell ref="D137:D138"/>
    <mergeCell ref="E137:J138"/>
    <mergeCell ref="D139:D140"/>
    <mergeCell ref="E139:J140"/>
    <mergeCell ref="B124:B131"/>
    <mergeCell ref="C124:C131"/>
    <mergeCell ref="D124:D125"/>
    <mergeCell ref="E124:J125"/>
    <mergeCell ref="D126:D127"/>
    <mergeCell ref="E126:J127"/>
    <mergeCell ref="D128:D129"/>
    <mergeCell ref="E128:J129"/>
    <mergeCell ref="D130:D131"/>
    <mergeCell ref="E130:J131"/>
    <mergeCell ref="B115:B122"/>
    <mergeCell ref="C115:C122"/>
    <mergeCell ref="D115:D116"/>
    <mergeCell ref="E115:J116"/>
    <mergeCell ref="D117:D118"/>
    <mergeCell ref="E117:J118"/>
    <mergeCell ref="D119:D120"/>
    <mergeCell ref="E119:J120"/>
    <mergeCell ref="D121:D122"/>
    <mergeCell ref="E121:J122"/>
    <mergeCell ref="B106:B113"/>
    <mergeCell ref="C106:C113"/>
    <mergeCell ref="D106:D107"/>
    <mergeCell ref="E106:J107"/>
    <mergeCell ref="D108:D109"/>
    <mergeCell ref="E108:J109"/>
    <mergeCell ref="D110:D111"/>
    <mergeCell ref="E110:J111"/>
    <mergeCell ref="D112:D113"/>
    <mergeCell ref="E112:J113"/>
    <mergeCell ref="B87:J91"/>
    <mergeCell ref="B92:J94"/>
    <mergeCell ref="B95:C96"/>
    <mergeCell ref="D95:D96"/>
    <mergeCell ref="E95:J96"/>
    <mergeCell ref="B97:B104"/>
    <mergeCell ref="C97:C104"/>
    <mergeCell ref="D97:D98"/>
    <mergeCell ref="E97:J98"/>
    <mergeCell ref="D99:D100"/>
    <mergeCell ref="E99:J100"/>
    <mergeCell ref="D101:D102"/>
    <mergeCell ref="E101:J102"/>
    <mergeCell ref="D103:D104"/>
    <mergeCell ref="E103:J104"/>
    <mergeCell ref="E64:J64"/>
    <mergeCell ref="E68:J68"/>
    <mergeCell ref="C70:C75"/>
    <mergeCell ref="E74:J74"/>
    <mergeCell ref="E51:J51"/>
    <mergeCell ref="E53:J53"/>
    <mergeCell ref="E54:J54"/>
    <mergeCell ref="E59:J59"/>
    <mergeCell ref="E65:J65"/>
    <mergeCell ref="E66:J66"/>
    <mergeCell ref="E67:J67"/>
    <mergeCell ref="E58:J58"/>
    <mergeCell ref="E56:J56"/>
    <mergeCell ref="E57:J57"/>
    <mergeCell ref="E70:J70"/>
    <mergeCell ref="E71:J71"/>
    <mergeCell ref="B45:B47"/>
    <mergeCell ref="C45:C47"/>
    <mergeCell ref="E45:J45"/>
    <mergeCell ref="E46:J46"/>
    <mergeCell ref="E47:J47"/>
    <mergeCell ref="B31:B36"/>
    <mergeCell ref="C31:C36"/>
    <mergeCell ref="E36:J36"/>
    <mergeCell ref="E38:J38"/>
    <mergeCell ref="E39:J39"/>
    <mergeCell ref="E40:J40"/>
    <mergeCell ref="C38:C43"/>
    <mergeCell ref="B38:B43"/>
    <mergeCell ref="E33:J33"/>
    <mergeCell ref="E34:J34"/>
    <mergeCell ref="E35:J35"/>
    <mergeCell ref="E49:J49"/>
    <mergeCell ref="E50:J50"/>
    <mergeCell ref="E52:J52"/>
    <mergeCell ref="E24:J24"/>
    <mergeCell ref="E25:J25"/>
    <mergeCell ref="E27:J27"/>
    <mergeCell ref="E26:J26"/>
    <mergeCell ref="E28:J28"/>
    <mergeCell ref="E29:J29"/>
    <mergeCell ref="E41:J41"/>
    <mergeCell ref="E14:J14"/>
    <mergeCell ref="B10:B15"/>
    <mergeCell ref="C10:C15"/>
    <mergeCell ref="E10:J10"/>
    <mergeCell ref="E19:J19"/>
    <mergeCell ref="E20:J20"/>
    <mergeCell ref="E21:J21"/>
    <mergeCell ref="E15:J15"/>
    <mergeCell ref="B1:J5"/>
    <mergeCell ref="B6:J8"/>
    <mergeCell ref="B9:C9"/>
    <mergeCell ref="E9:J9"/>
    <mergeCell ref="E11:J11"/>
    <mergeCell ref="E12:J12"/>
    <mergeCell ref="E13:J13"/>
    <mergeCell ref="B17:B22"/>
    <mergeCell ref="C17:C22"/>
    <mergeCell ref="E17:J17"/>
    <mergeCell ref="E18:J18"/>
    <mergeCell ref="E22:J22"/>
    <mergeCell ref="B70:B75"/>
    <mergeCell ref="E72:J72"/>
    <mergeCell ref="E75:J75"/>
    <mergeCell ref="E73:J73"/>
    <mergeCell ref="E80:J80"/>
    <mergeCell ref="E81:J81"/>
    <mergeCell ref="B16:J16"/>
    <mergeCell ref="B23:J23"/>
    <mergeCell ref="B30:J30"/>
    <mergeCell ref="B37:J37"/>
    <mergeCell ref="B44:J44"/>
    <mergeCell ref="B48:J48"/>
    <mergeCell ref="E42:J42"/>
    <mergeCell ref="E43:J43"/>
    <mergeCell ref="B55:J55"/>
    <mergeCell ref="B62:J62"/>
    <mergeCell ref="B69:J69"/>
    <mergeCell ref="B76:J76"/>
    <mergeCell ref="E31:J31"/>
    <mergeCell ref="E32:J32"/>
    <mergeCell ref="B24:B29"/>
    <mergeCell ref="C24:C29"/>
    <mergeCell ref="B49:B54"/>
    <mergeCell ref="C49:C54"/>
  </mergeCells>
  <conditionalFormatting sqref="L119:M126">
    <cfRule type="timePeriod" dxfId="0" priority="1" timePeriod="lastWeek">
      <formula>AND(TODAY()-ROUNDDOWN(L119,0)&gt;=(WEEKDAY(TODAY())),TODAY()-ROUNDDOWN(L119,0)&lt;(WEEKDAY(TODAY())+7))</formula>
    </cfRule>
  </conditionalFormatting>
  <pageMargins left="0.23622047244094491" right="0.23622047244094491" top="0.15748031496062992" bottom="0.15748031496062992" header="0.31496062992125984" footer="0.31496062992125984"/>
  <pageSetup paperSize="9" scale="2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O14"/>
  <sheetViews>
    <sheetView workbookViewId="0">
      <selection activeCell="K30" sqref="K30"/>
    </sheetView>
  </sheetViews>
  <sheetFormatPr defaultRowHeight="15" x14ac:dyDescent="0.25"/>
  <cols>
    <col min="1" max="1" width="4.140625" style="1" customWidth="1"/>
    <col min="2" max="2" width="4.42578125" customWidth="1"/>
    <col min="5" max="5" width="23.28515625" customWidth="1"/>
    <col min="10" max="10" width="17.85546875" customWidth="1"/>
  </cols>
  <sheetData>
    <row r="1" spans="1:15" ht="92.25" customHeight="1" x14ac:dyDescent="0.25">
      <c r="A1" s="647" t="s">
        <v>351</v>
      </c>
      <c r="B1" s="647"/>
      <c r="C1" s="647"/>
      <c r="D1" s="647"/>
      <c r="E1" s="647"/>
      <c r="F1" s="647"/>
      <c r="G1" s="647"/>
      <c r="H1" s="647"/>
      <c r="I1" s="647"/>
      <c r="J1" s="647"/>
    </row>
    <row r="2" spans="1:15" ht="21.75" customHeight="1" x14ac:dyDescent="0.3">
      <c r="A2" s="628" t="s">
        <v>324</v>
      </c>
      <c r="B2" s="628"/>
      <c r="C2" s="628"/>
      <c r="D2" s="628"/>
      <c r="E2" s="628"/>
      <c r="F2" s="628"/>
      <c r="G2" s="628"/>
      <c r="H2" s="628"/>
      <c r="I2" s="628"/>
      <c r="J2" s="628"/>
    </row>
    <row r="3" spans="1:15" ht="36.75" customHeight="1" x14ac:dyDescent="0.25">
      <c r="A3" s="650" t="s">
        <v>323</v>
      </c>
      <c r="B3" s="650"/>
      <c r="C3" s="650"/>
      <c r="D3" s="650"/>
      <c r="E3" s="650"/>
      <c r="F3" s="650"/>
      <c r="G3" s="650"/>
      <c r="H3" s="650"/>
      <c r="I3" s="650"/>
      <c r="J3" s="650"/>
    </row>
    <row r="4" spans="1:15" ht="33" customHeight="1" x14ac:dyDescent="0.25">
      <c r="A4" s="149"/>
      <c r="B4" s="651" t="s">
        <v>322</v>
      </c>
      <c r="C4" s="652"/>
      <c r="D4" s="652"/>
      <c r="E4" s="652"/>
      <c r="F4" s="652"/>
      <c r="G4" s="652"/>
      <c r="H4" s="652"/>
      <c r="I4" s="652"/>
      <c r="J4" s="653"/>
    </row>
    <row r="5" spans="1:15" x14ac:dyDescent="0.25">
      <c r="A5" s="25"/>
      <c r="B5" s="145">
        <v>1</v>
      </c>
      <c r="C5" s="648" t="s">
        <v>327</v>
      </c>
      <c r="D5" s="643"/>
      <c r="E5" s="643"/>
      <c r="F5" s="644" t="s">
        <v>326</v>
      </c>
      <c r="G5" s="645"/>
      <c r="H5" s="645"/>
      <c r="I5" s="645"/>
      <c r="J5" s="646"/>
    </row>
    <row r="6" spans="1:15" x14ac:dyDescent="0.25">
      <c r="A6" s="25"/>
      <c r="B6" s="145">
        <v>2</v>
      </c>
      <c r="C6" s="643" t="s">
        <v>328</v>
      </c>
      <c r="D6" s="643"/>
      <c r="E6" s="643"/>
      <c r="F6" s="644" t="s">
        <v>331</v>
      </c>
      <c r="G6" s="645"/>
      <c r="H6" s="645"/>
      <c r="I6" s="645"/>
      <c r="J6" s="646"/>
    </row>
    <row r="7" spans="1:15" x14ac:dyDescent="0.25">
      <c r="A7" s="25"/>
      <c r="B7" s="145">
        <v>3</v>
      </c>
      <c r="C7" s="643" t="s">
        <v>329</v>
      </c>
      <c r="D7" s="643"/>
      <c r="E7" s="643"/>
      <c r="F7" s="644" t="s">
        <v>332</v>
      </c>
      <c r="G7" s="645"/>
      <c r="H7" s="645"/>
      <c r="I7" s="645"/>
      <c r="J7" s="646"/>
      <c r="O7" t="s">
        <v>325</v>
      </c>
    </row>
    <row r="8" spans="1:15" ht="6" customHeight="1" x14ac:dyDescent="0.25">
      <c r="B8" s="147"/>
      <c r="C8" s="25"/>
      <c r="D8" s="25"/>
      <c r="E8" s="25"/>
      <c r="F8" s="25"/>
      <c r="G8" s="25"/>
      <c r="H8" s="25"/>
      <c r="I8" s="25"/>
      <c r="J8" s="148"/>
    </row>
    <row r="9" spans="1:15" ht="28.5" customHeight="1" x14ac:dyDescent="0.25">
      <c r="A9" s="150"/>
      <c r="B9" s="654" t="s">
        <v>330</v>
      </c>
      <c r="C9" s="655"/>
      <c r="D9" s="655"/>
      <c r="E9" s="655"/>
      <c r="F9" s="655"/>
      <c r="G9" s="655"/>
      <c r="H9" s="655"/>
      <c r="I9" s="655"/>
      <c r="J9" s="656"/>
    </row>
    <row r="10" spans="1:15" x14ac:dyDescent="0.25">
      <c r="A10" s="25"/>
      <c r="B10" s="145">
        <v>1</v>
      </c>
      <c r="C10" s="643" t="s">
        <v>328</v>
      </c>
      <c r="D10" s="643"/>
      <c r="E10" s="643"/>
      <c r="F10" s="644" t="s">
        <v>331</v>
      </c>
      <c r="G10" s="645"/>
      <c r="H10" s="645"/>
      <c r="I10" s="645"/>
      <c r="J10" s="646"/>
    </row>
    <row r="11" spans="1:15" x14ac:dyDescent="0.25">
      <c r="B11" s="145">
        <v>2</v>
      </c>
      <c r="C11" s="643" t="s">
        <v>329</v>
      </c>
      <c r="D11" s="643"/>
      <c r="E11" s="643"/>
      <c r="F11" s="644" t="s">
        <v>332</v>
      </c>
      <c r="G11" s="645"/>
      <c r="H11" s="645"/>
      <c r="I11" s="645"/>
      <c r="J11" s="646"/>
    </row>
    <row r="12" spans="1:15" x14ac:dyDescent="0.25">
      <c r="B12" s="1"/>
      <c r="C12" s="1"/>
      <c r="D12" s="1"/>
      <c r="E12" s="1"/>
      <c r="F12" s="1"/>
      <c r="G12" s="1"/>
      <c r="H12" s="1"/>
      <c r="I12" s="1"/>
      <c r="J12" s="1"/>
    </row>
    <row r="13" spans="1:15" ht="16.5" customHeight="1" x14ac:dyDescent="0.25">
      <c r="B13" s="1"/>
      <c r="C13" s="649" t="s">
        <v>46</v>
      </c>
      <c r="D13" s="649"/>
      <c r="E13" s="649"/>
      <c r="F13" s="649"/>
      <c r="G13" s="649"/>
      <c r="H13" s="649"/>
      <c r="I13" s="146"/>
      <c r="J13" s="1"/>
    </row>
    <row r="14" spans="1:15" x14ac:dyDescent="0.25">
      <c r="F14" s="642"/>
      <c r="G14" s="642"/>
      <c r="H14" s="642"/>
      <c r="I14" s="642"/>
      <c r="J14" s="642"/>
      <c r="K14" s="642"/>
      <c r="L14" s="642"/>
      <c r="M14" s="642"/>
      <c r="N14" s="642"/>
      <c r="O14" s="642"/>
    </row>
  </sheetData>
  <mergeCells count="17">
    <mergeCell ref="B9:J9"/>
    <mergeCell ref="F14:O14"/>
    <mergeCell ref="C11:E11"/>
    <mergeCell ref="F10:J10"/>
    <mergeCell ref="F11:J11"/>
    <mergeCell ref="A1:J1"/>
    <mergeCell ref="C5:E5"/>
    <mergeCell ref="C6:E6"/>
    <mergeCell ref="C13:H13"/>
    <mergeCell ref="F7:J7"/>
    <mergeCell ref="C7:E7"/>
    <mergeCell ref="C10:E10"/>
    <mergeCell ref="A2:J2"/>
    <mergeCell ref="F5:J5"/>
    <mergeCell ref="F6:J6"/>
    <mergeCell ref="A3:J3"/>
    <mergeCell ref="B4:J4"/>
  </mergeCells>
  <pageMargins left="0.7" right="0.7" top="0.75" bottom="0.75" header="0.3" footer="0.3"/>
  <pageSetup paperSize="9" scale="63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D0BED-C89A-4D15-A8E9-64E0E59242C1}">
  <dimension ref="A1:J37"/>
  <sheetViews>
    <sheetView topLeftCell="A16" workbookViewId="0">
      <selection activeCell="N13" sqref="N13"/>
    </sheetView>
  </sheetViews>
  <sheetFormatPr defaultRowHeight="15" x14ac:dyDescent="0.25"/>
  <cols>
    <col min="1" max="1" width="21.85546875" style="23" customWidth="1"/>
    <col min="2" max="2" width="22.28515625" bestFit="1" customWidth="1"/>
    <col min="3" max="3" width="22" customWidth="1"/>
    <col min="4" max="4" width="20" customWidth="1"/>
    <col min="5" max="5" width="2.42578125" customWidth="1"/>
    <col min="6" max="6" width="16" customWidth="1"/>
    <col min="9" max="9" width="19.140625" customWidth="1"/>
    <col min="10" max="10" width="18.5703125" customWidth="1"/>
  </cols>
  <sheetData>
    <row r="1" spans="1:10" ht="15.75" thickBot="1" x14ac:dyDescent="0.3">
      <c r="C1" s="249" t="s">
        <v>48</v>
      </c>
      <c r="D1" s="249" t="s">
        <v>48</v>
      </c>
      <c r="E1" s="249"/>
      <c r="F1" s="249"/>
      <c r="G1" s="249"/>
      <c r="H1" s="249"/>
      <c r="I1" s="249" t="s">
        <v>48</v>
      </c>
      <c r="J1" s="249" t="s">
        <v>48</v>
      </c>
    </row>
    <row r="2" spans="1:10" x14ac:dyDescent="0.25">
      <c r="A2" s="686" t="s">
        <v>49</v>
      </c>
      <c r="B2" s="228" t="s">
        <v>571</v>
      </c>
      <c r="C2" s="236" t="s">
        <v>588</v>
      </c>
      <c r="D2" s="239" t="s">
        <v>590</v>
      </c>
      <c r="E2" s="245"/>
      <c r="F2" s="684" t="s">
        <v>581</v>
      </c>
      <c r="G2" s="234" t="s">
        <v>573</v>
      </c>
      <c r="H2" s="228"/>
      <c r="I2" s="673"/>
      <c r="J2" s="674"/>
    </row>
    <row r="3" spans="1:10" x14ac:dyDescent="0.25">
      <c r="A3" s="666"/>
      <c r="B3" s="229" t="s">
        <v>572</v>
      </c>
      <c r="C3" s="231"/>
      <c r="D3" s="232"/>
      <c r="E3" s="245"/>
      <c r="F3" s="676"/>
      <c r="G3" s="235" t="s">
        <v>574</v>
      </c>
      <c r="H3" s="229"/>
      <c r="I3" s="240" t="s">
        <v>589</v>
      </c>
      <c r="J3" s="241" t="s">
        <v>590</v>
      </c>
    </row>
    <row r="4" spans="1:10" x14ac:dyDescent="0.25">
      <c r="A4" s="666"/>
      <c r="B4" s="229" t="s">
        <v>573</v>
      </c>
      <c r="C4" s="231"/>
      <c r="D4" s="232"/>
      <c r="E4" s="245"/>
      <c r="F4" s="676"/>
      <c r="G4" s="663"/>
      <c r="H4" s="564"/>
      <c r="I4" s="657"/>
      <c r="J4" s="658"/>
    </row>
    <row r="5" spans="1:10" ht="15.75" thickBot="1" x14ac:dyDescent="0.3">
      <c r="A5" s="687"/>
      <c r="B5" s="230" t="s">
        <v>574</v>
      </c>
      <c r="C5" s="248" t="s">
        <v>591</v>
      </c>
      <c r="D5" s="244" t="s">
        <v>590</v>
      </c>
      <c r="E5" s="245"/>
      <c r="F5" s="685"/>
      <c r="G5" s="664"/>
      <c r="H5" s="665"/>
      <c r="I5" s="680"/>
      <c r="J5" s="681"/>
    </row>
    <row r="6" spans="1:10" x14ac:dyDescent="0.25">
      <c r="A6" s="686" t="s">
        <v>246</v>
      </c>
      <c r="B6" s="228" t="s">
        <v>571</v>
      </c>
      <c r="C6" s="243" t="s">
        <v>591</v>
      </c>
      <c r="D6" s="239" t="s">
        <v>590</v>
      </c>
      <c r="E6" s="245"/>
      <c r="F6" s="675" t="s">
        <v>582</v>
      </c>
      <c r="G6" s="242" t="s">
        <v>573</v>
      </c>
      <c r="H6" s="233"/>
      <c r="I6" s="671" t="s">
        <v>592</v>
      </c>
      <c r="J6" s="672"/>
    </row>
    <row r="7" spans="1:10" x14ac:dyDescent="0.25">
      <c r="A7" s="666"/>
      <c r="B7" s="229" t="s">
        <v>572</v>
      </c>
      <c r="C7" s="231"/>
      <c r="D7" s="232"/>
      <c r="E7" s="245"/>
      <c r="F7" s="676"/>
      <c r="G7" s="235" t="s">
        <v>574</v>
      </c>
      <c r="H7" s="229"/>
      <c r="I7" s="657" t="s">
        <v>592</v>
      </c>
      <c r="J7" s="658"/>
    </row>
    <row r="8" spans="1:10" ht="15.75" thickBot="1" x14ac:dyDescent="0.3">
      <c r="A8" s="666"/>
      <c r="B8" s="229" t="s">
        <v>573</v>
      </c>
      <c r="C8" s="231"/>
      <c r="D8" s="232"/>
      <c r="E8" s="245"/>
      <c r="F8" s="676"/>
      <c r="G8" s="663"/>
      <c r="H8" s="564"/>
      <c r="I8" s="659"/>
      <c r="J8" s="660"/>
    </row>
    <row r="9" spans="1:10" ht="15.75" thickBot="1" x14ac:dyDescent="0.3">
      <c r="A9" s="687"/>
      <c r="B9" s="230" t="s">
        <v>574</v>
      </c>
      <c r="C9" s="243" t="s">
        <v>591</v>
      </c>
      <c r="D9" s="241" t="s">
        <v>590</v>
      </c>
      <c r="E9" s="245"/>
      <c r="F9" s="677"/>
      <c r="G9" s="678"/>
      <c r="H9" s="679"/>
      <c r="I9" s="682"/>
      <c r="J9" s="683"/>
    </row>
    <row r="10" spans="1:10" x14ac:dyDescent="0.25">
      <c r="A10" s="686" t="s">
        <v>50</v>
      </c>
      <c r="B10" s="228" t="s">
        <v>571</v>
      </c>
      <c r="C10" s="243" t="s">
        <v>591</v>
      </c>
      <c r="D10" s="239" t="s">
        <v>590</v>
      </c>
      <c r="E10" s="245"/>
      <c r="F10" s="686" t="s">
        <v>583</v>
      </c>
      <c r="G10" s="234" t="s">
        <v>573</v>
      </c>
      <c r="H10" s="228"/>
      <c r="I10" s="668"/>
      <c r="J10" s="669"/>
    </row>
    <row r="11" spans="1:10" x14ac:dyDescent="0.25">
      <c r="A11" s="666"/>
      <c r="B11" s="229" t="s">
        <v>572</v>
      </c>
      <c r="C11" s="231"/>
      <c r="D11" s="232"/>
      <c r="E11" s="245"/>
      <c r="F11" s="666"/>
      <c r="G11" s="235" t="s">
        <v>574</v>
      </c>
      <c r="H11" s="229"/>
      <c r="I11" s="240" t="s">
        <v>591</v>
      </c>
      <c r="J11" s="241" t="s">
        <v>590</v>
      </c>
    </row>
    <row r="12" spans="1:10" x14ac:dyDescent="0.25">
      <c r="A12" s="666"/>
      <c r="B12" s="229" t="s">
        <v>573</v>
      </c>
      <c r="C12" s="237"/>
      <c r="D12" s="232"/>
      <c r="E12" s="245"/>
      <c r="F12" s="666"/>
      <c r="G12" s="663"/>
      <c r="H12" s="564"/>
      <c r="I12" s="659"/>
      <c r="J12" s="660"/>
    </row>
    <row r="13" spans="1:10" ht="15.75" thickBot="1" x14ac:dyDescent="0.3">
      <c r="A13" s="687"/>
      <c r="B13" s="230" t="s">
        <v>574</v>
      </c>
      <c r="C13" s="238" t="s">
        <v>588</v>
      </c>
      <c r="D13" s="244" t="s">
        <v>590</v>
      </c>
      <c r="E13" s="245"/>
      <c r="F13" s="687"/>
      <c r="G13" s="664"/>
      <c r="H13" s="665"/>
      <c r="I13" s="661"/>
      <c r="J13" s="662"/>
    </row>
    <row r="14" spans="1:10" x14ac:dyDescent="0.25">
      <c r="A14" s="686" t="s">
        <v>575</v>
      </c>
      <c r="B14" s="228" t="s">
        <v>571</v>
      </c>
      <c r="C14" s="236" t="s">
        <v>589</v>
      </c>
      <c r="D14" s="239" t="s">
        <v>590</v>
      </c>
      <c r="E14" s="247"/>
      <c r="F14" s="670" t="s">
        <v>585</v>
      </c>
      <c r="G14" s="242" t="s">
        <v>573</v>
      </c>
      <c r="H14" s="233"/>
      <c r="I14" s="671" t="s">
        <v>580</v>
      </c>
      <c r="J14" s="672"/>
    </row>
    <row r="15" spans="1:10" x14ac:dyDescent="0.25">
      <c r="A15" s="666"/>
      <c r="B15" s="229" t="s">
        <v>572</v>
      </c>
      <c r="C15" s="231"/>
      <c r="D15" s="232"/>
      <c r="E15" s="247"/>
      <c r="F15" s="666"/>
      <c r="G15" s="235" t="s">
        <v>574</v>
      </c>
      <c r="H15" s="229"/>
      <c r="I15" s="657" t="s">
        <v>580</v>
      </c>
      <c r="J15" s="658"/>
    </row>
    <row r="16" spans="1:10" x14ac:dyDescent="0.25">
      <c r="A16" s="666"/>
      <c r="B16" s="229" t="s">
        <v>573</v>
      </c>
      <c r="C16" s="231"/>
      <c r="D16" s="232"/>
      <c r="E16" s="247"/>
      <c r="F16" s="666"/>
      <c r="G16" s="663"/>
      <c r="H16" s="564"/>
      <c r="I16" s="659"/>
      <c r="J16" s="660"/>
    </row>
    <row r="17" spans="1:10" ht="15.75" thickBot="1" x14ac:dyDescent="0.3">
      <c r="A17" s="687"/>
      <c r="B17" s="230" t="s">
        <v>574</v>
      </c>
      <c r="C17" s="248" t="s">
        <v>591</v>
      </c>
      <c r="D17" s="244" t="s">
        <v>590</v>
      </c>
      <c r="E17" s="247"/>
      <c r="F17" s="666"/>
      <c r="G17" s="664"/>
      <c r="H17" s="665"/>
      <c r="I17" s="661"/>
      <c r="J17" s="662"/>
    </row>
    <row r="18" spans="1:10" x14ac:dyDescent="0.25">
      <c r="A18" s="686" t="s">
        <v>576</v>
      </c>
      <c r="B18" s="228" t="s">
        <v>571</v>
      </c>
      <c r="C18" s="673" t="s">
        <v>580</v>
      </c>
      <c r="D18" s="674"/>
      <c r="E18" s="245"/>
      <c r="F18" s="666" t="s">
        <v>584</v>
      </c>
      <c r="G18" s="234" t="s">
        <v>573</v>
      </c>
      <c r="H18" s="228"/>
      <c r="I18" s="657" t="s">
        <v>580</v>
      </c>
      <c r="J18" s="658"/>
    </row>
    <row r="19" spans="1:10" x14ac:dyDescent="0.25">
      <c r="A19" s="666"/>
      <c r="B19" s="229" t="s">
        <v>572</v>
      </c>
      <c r="C19" s="657" t="s">
        <v>580</v>
      </c>
      <c r="D19" s="658"/>
      <c r="E19" s="245"/>
      <c r="F19" s="666"/>
      <c r="G19" s="235" t="s">
        <v>574</v>
      </c>
      <c r="H19" s="229"/>
      <c r="I19" s="657" t="s">
        <v>580</v>
      </c>
      <c r="J19" s="658"/>
    </row>
    <row r="20" spans="1:10" x14ac:dyDescent="0.25">
      <c r="A20" s="666"/>
      <c r="B20" s="229" t="s">
        <v>573</v>
      </c>
      <c r="C20" s="657" t="s">
        <v>580</v>
      </c>
      <c r="D20" s="658"/>
      <c r="E20" s="245"/>
      <c r="F20" s="666"/>
      <c r="G20" s="663"/>
      <c r="H20" s="564"/>
      <c r="I20" s="659"/>
      <c r="J20" s="660"/>
    </row>
    <row r="21" spans="1:10" ht="15.75" thickBot="1" x14ac:dyDescent="0.3">
      <c r="A21" s="687"/>
      <c r="B21" s="230" t="s">
        <v>574</v>
      </c>
      <c r="C21" s="680" t="s">
        <v>580</v>
      </c>
      <c r="D21" s="681"/>
      <c r="E21" s="245"/>
      <c r="F21" s="666"/>
      <c r="G21" s="664"/>
      <c r="H21" s="665"/>
      <c r="I21" s="661"/>
      <c r="J21" s="662"/>
    </row>
    <row r="22" spans="1:10" x14ac:dyDescent="0.25">
      <c r="A22" s="686" t="s">
        <v>577</v>
      </c>
      <c r="B22" s="228" t="s">
        <v>571</v>
      </c>
      <c r="C22" s="673" t="s">
        <v>580</v>
      </c>
      <c r="D22" s="674"/>
      <c r="E22" s="245"/>
      <c r="F22" s="666" t="s">
        <v>586</v>
      </c>
      <c r="G22" s="234" t="s">
        <v>573</v>
      </c>
      <c r="H22" s="228"/>
      <c r="I22" s="657" t="s">
        <v>580</v>
      </c>
      <c r="J22" s="658"/>
    </row>
    <row r="23" spans="1:10" x14ac:dyDescent="0.25">
      <c r="A23" s="666"/>
      <c r="B23" s="229" t="s">
        <v>572</v>
      </c>
      <c r="C23" s="657" t="s">
        <v>580</v>
      </c>
      <c r="D23" s="658"/>
      <c r="E23" s="245"/>
      <c r="F23" s="666"/>
      <c r="G23" s="235" t="s">
        <v>574</v>
      </c>
      <c r="H23" s="229"/>
      <c r="I23" s="657" t="s">
        <v>580</v>
      </c>
      <c r="J23" s="658"/>
    </row>
    <row r="24" spans="1:10" x14ac:dyDescent="0.25">
      <c r="A24" s="666"/>
      <c r="B24" s="229" t="s">
        <v>573</v>
      </c>
      <c r="C24" s="657" t="s">
        <v>580</v>
      </c>
      <c r="D24" s="658"/>
      <c r="E24" s="245"/>
      <c r="F24" s="666"/>
      <c r="G24" s="663"/>
      <c r="H24" s="564"/>
      <c r="I24" s="659"/>
      <c r="J24" s="660"/>
    </row>
    <row r="25" spans="1:10" ht="15.75" thickBot="1" x14ac:dyDescent="0.3">
      <c r="A25" s="687"/>
      <c r="B25" s="230" t="s">
        <v>574</v>
      </c>
      <c r="C25" s="680" t="s">
        <v>580</v>
      </c>
      <c r="D25" s="681"/>
      <c r="E25" s="245"/>
      <c r="F25" s="667"/>
      <c r="G25" s="664"/>
      <c r="H25" s="665"/>
      <c r="I25" s="661"/>
      <c r="J25" s="662"/>
    </row>
    <row r="26" spans="1:10" x14ac:dyDescent="0.25">
      <c r="A26" s="686" t="s">
        <v>578</v>
      </c>
      <c r="B26" s="228" t="s">
        <v>571</v>
      </c>
      <c r="C26" s="673" t="s">
        <v>580</v>
      </c>
      <c r="D26" s="674"/>
      <c r="E26" s="245"/>
      <c r="F26" s="688" t="s">
        <v>587</v>
      </c>
      <c r="G26" s="234" t="s">
        <v>573</v>
      </c>
      <c r="H26" s="228"/>
      <c r="I26" s="657" t="s">
        <v>580</v>
      </c>
      <c r="J26" s="658"/>
    </row>
    <row r="27" spans="1:10" x14ac:dyDescent="0.25">
      <c r="A27" s="666"/>
      <c r="B27" s="229" t="s">
        <v>572</v>
      </c>
      <c r="C27" s="657" t="s">
        <v>580</v>
      </c>
      <c r="D27" s="658"/>
      <c r="E27" s="245"/>
      <c r="F27" s="689"/>
      <c r="G27" s="235" t="s">
        <v>574</v>
      </c>
      <c r="H27" s="229"/>
      <c r="I27" s="657" t="s">
        <v>580</v>
      </c>
      <c r="J27" s="658"/>
    </row>
    <row r="28" spans="1:10" x14ac:dyDescent="0.25">
      <c r="A28" s="666"/>
      <c r="B28" s="229" t="s">
        <v>573</v>
      </c>
      <c r="C28" s="657" t="s">
        <v>580</v>
      </c>
      <c r="D28" s="658"/>
      <c r="E28" s="245"/>
      <c r="F28" s="689"/>
      <c r="G28" s="663"/>
      <c r="H28" s="564"/>
      <c r="I28" s="659"/>
      <c r="J28" s="660"/>
    </row>
    <row r="29" spans="1:10" ht="15.75" thickBot="1" x14ac:dyDescent="0.3">
      <c r="A29" s="687"/>
      <c r="B29" s="230" t="s">
        <v>574</v>
      </c>
      <c r="C29" s="680" t="s">
        <v>580</v>
      </c>
      <c r="D29" s="681"/>
      <c r="E29" s="245"/>
      <c r="F29" s="690"/>
      <c r="G29" s="664"/>
      <c r="H29" s="665"/>
      <c r="I29" s="661"/>
      <c r="J29" s="662"/>
    </row>
    <row r="30" spans="1:10" x14ac:dyDescent="0.25">
      <c r="A30" s="686" t="s">
        <v>579</v>
      </c>
      <c r="B30" s="228" t="s">
        <v>571</v>
      </c>
      <c r="C30" s="673" t="s">
        <v>580</v>
      </c>
      <c r="D30" s="674"/>
      <c r="E30" s="245"/>
    </row>
    <row r="31" spans="1:10" x14ac:dyDescent="0.25">
      <c r="A31" s="666"/>
      <c r="B31" s="229" t="s">
        <v>572</v>
      </c>
      <c r="C31" s="657" t="s">
        <v>580</v>
      </c>
      <c r="D31" s="658"/>
      <c r="E31" s="245"/>
    </row>
    <row r="32" spans="1:10" x14ac:dyDescent="0.25">
      <c r="A32" s="666"/>
      <c r="B32" s="229" t="s">
        <v>573</v>
      </c>
      <c r="C32" s="657" t="s">
        <v>580</v>
      </c>
      <c r="D32" s="658"/>
      <c r="E32" s="245"/>
    </row>
    <row r="33" spans="1:5" ht="15.75" thickBot="1" x14ac:dyDescent="0.3">
      <c r="A33" s="687"/>
      <c r="B33" s="230" t="s">
        <v>574</v>
      </c>
      <c r="C33" s="680" t="s">
        <v>580</v>
      </c>
      <c r="D33" s="681"/>
      <c r="E33" s="245"/>
    </row>
    <row r="34" spans="1:5" x14ac:dyDescent="0.25">
      <c r="A34" s="670" t="s">
        <v>579</v>
      </c>
      <c r="B34" s="233" t="s">
        <v>571</v>
      </c>
      <c r="C34" s="671" t="s">
        <v>580</v>
      </c>
      <c r="D34" s="672"/>
      <c r="E34" s="245"/>
    </row>
    <row r="35" spans="1:5" x14ac:dyDescent="0.25">
      <c r="A35" s="666"/>
      <c r="B35" s="229" t="s">
        <v>572</v>
      </c>
      <c r="C35" s="657" t="s">
        <v>580</v>
      </c>
      <c r="D35" s="658"/>
      <c r="E35" s="245"/>
    </row>
    <row r="36" spans="1:5" x14ac:dyDescent="0.25">
      <c r="A36" s="666"/>
      <c r="B36" s="229" t="s">
        <v>573</v>
      </c>
      <c r="C36" s="657" t="s">
        <v>580</v>
      </c>
      <c r="D36" s="658"/>
      <c r="E36" s="245"/>
    </row>
    <row r="37" spans="1:5" ht="15.75" thickBot="1" x14ac:dyDescent="0.3">
      <c r="A37" s="687"/>
      <c r="B37" s="230" t="s">
        <v>574</v>
      </c>
      <c r="C37" s="680" t="s">
        <v>580</v>
      </c>
      <c r="D37" s="681"/>
      <c r="E37" s="246"/>
    </row>
  </sheetData>
  <mergeCells count="76">
    <mergeCell ref="A2:A5"/>
    <mergeCell ref="A6:A9"/>
    <mergeCell ref="A10:A13"/>
    <mergeCell ref="A14:A17"/>
    <mergeCell ref="A18:A21"/>
    <mergeCell ref="A22:A25"/>
    <mergeCell ref="A26:A29"/>
    <mergeCell ref="A30:A33"/>
    <mergeCell ref="A34:A37"/>
    <mergeCell ref="C22:D22"/>
    <mergeCell ref="C23:D23"/>
    <mergeCell ref="C24:D24"/>
    <mergeCell ref="C25:D25"/>
    <mergeCell ref="C26:D26"/>
    <mergeCell ref="C27:D27"/>
    <mergeCell ref="C34:D34"/>
    <mergeCell ref="C35:D35"/>
    <mergeCell ref="C36:D36"/>
    <mergeCell ref="C37:D37"/>
    <mergeCell ref="C29:D29"/>
    <mergeCell ref="C30:D30"/>
    <mergeCell ref="C31:D31"/>
    <mergeCell ref="C32:D32"/>
    <mergeCell ref="C33:D33"/>
    <mergeCell ref="F2:F5"/>
    <mergeCell ref="G4:H4"/>
    <mergeCell ref="G5:H5"/>
    <mergeCell ref="F10:F13"/>
    <mergeCell ref="F26:F29"/>
    <mergeCell ref="G28:H28"/>
    <mergeCell ref="G29:H29"/>
    <mergeCell ref="F18:F21"/>
    <mergeCell ref="C18:D18"/>
    <mergeCell ref="C19:D19"/>
    <mergeCell ref="C20:D20"/>
    <mergeCell ref="C21:D21"/>
    <mergeCell ref="C28:D28"/>
    <mergeCell ref="I2:J2"/>
    <mergeCell ref="F6:F9"/>
    <mergeCell ref="I6:J6"/>
    <mergeCell ref="I7:J7"/>
    <mergeCell ref="G8:H8"/>
    <mergeCell ref="G9:H9"/>
    <mergeCell ref="I4:J4"/>
    <mergeCell ref="I5:J5"/>
    <mergeCell ref="I8:J8"/>
    <mergeCell ref="I9:J9"/>
    <mergeCell ref="I10:J10"/>
    <mergeCell ref="G12:H12"/>
    <mergeCell ref="G13:H13"/>
    <mergeCell ref="F14:F17"/>
    <mergeCell ref="G16:H16"/>
    <mergeCell ref="G17:H17"/>
    <mergeCell ref="I13:J13"/>
    <mergeCell ref="I14:J14"/>
    <mergeCell ref="I12:J12"/>
    <mergeCell ref="I15:J15"/>
    <mergeCell ref="I16:J16"/>
    <mergeCell ref="I17:J17"/>
    <mergeCell ref="G20:H20"/>
    <mergeCell ref="G21:H21"/>
    <mergeCell ref="F22:F25"/>
    <mergeCell ref="I22:J22"/>
    <mergeCell ref="I23:J23"/>
    <mergeCell ref="G24:H24"/>
    <mergeCell ref="G25:H25"/>
    <mergeCell ref="I24:J24"/>
    <mergeCell ref="I20:J20"/>
    <mergeCell ref="I21:J21"/>
    <mergeCell ref="I25:J25"/>
    <mergeCell ref="I26:J26"/>
    <mergeCell ref="I27:J27"/>
    <mergeCell ref="I28:J28"/>
    <mergeCell ref="I29:J29"/>
    <mergeCell ref="I18:J18"/>
    <mergeCell ref="I19:J1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O344"/>
  <sheetViews>
    <sheetView tabSelected="1" topLeftCell="AA22" zoomScale="50" zoomScaleNormal="50" zoomScaleSheetLayoutView="25" workbookViewId="0">
      <selection activeCell="AG35" sqref="AG35:AG36"/>
    </sheetView>
  </sheetViews>
  <sheetFormatPr defaultRowHeight="21" x14ac:dyDescent="0.35"/>
  <cols>
    <col min="1" max="1" width="15.85546875" style="99" customWidth="1"/>
    <col min="2" max="2" width="11.5703125" style="203" customWidth="1"/>
    <col min="3" max="3" width="12.7109375" style="206" customWidth="1"/>
    <col min="4" max="4" width="8.42578125" style="206" customWidth="1"/>
    <col min="5" max="5" width="65.28515625" style="99" customWidth="1"/>
    <col min="6" max="6" width="73.42578125" style="99" customWidth="1"/>
    <col min="7" max="7" width="81.28515625" style="99" customWidth="1"/>
    <col min="8" max="8" width="11.5703125" style="203" customWidth="1"/>
    <col min="9" max="9" width="12.7109375" style="206" customWidth="1"/>
    <col min="10" max="10" width="8.42578125" style="206" customWidth="1"/>
    <col min="11" max="11" width="79.140625" style="99" customWidth="1"/>
    <col min="12" max="12" width="72.28515625" style="99" customWidth="1"/>
    <col min="13" max="13" width="70.85546875" style="99" customWidth="1"/>
    <col min="14" max="14" width="11.5703125" style="203" customWidth="1"/>
    <col min="15" max="15" width="12.7109375" style="206" customWidth="1"/>
    <col min="16" max="16" width="8.42578125" style="206" customWidth="1"/>
    <col min="17" max="17" width="95.42578125" style="99" customWidth="1"/>
    <col min="18" max="18" width="104.85546875" style="99" customWidth="1"/>
    <col min="19" max="19" width="11.5703125" style="203" customWidth="1"/>
    <col min="20" max="20" width="12.7109375" style="206" customWidth="1"/>
    <col min="21" max="21" width="8.42578125" style="206" customWidth="1"/>
    <col min="22" max="22" width="96.7109375" style="99" customWidth="1"/>
    <col min="23" max="23" width="97.5703125" style="99" customWidth="1"/>
    <col min="24" max="24" width="11.5703125" style="203" customWidth="1"/>
    <col min="25" max="25" width="12.7109375" style="206" customWidth="1"/>
    <col min="26" max="26" width="8.42578125" style="206" customWidth="1"/>
    <col min="27" max="27" width="144.5703125" style="99" customWidth="1"/>
    <col min="28" max="28" width="122.7109375" style="99" customWidth="1"/>
    <col min="29" max="29" width="11.5703125" style="203" customWidth="1"/>
    <col min="30" max="30" width="12.7109375" style="206" customWidth="1"/>
    <col min="31" max="31" width="8.42578125" style="206" customWidth="1"/>
    <col min="32" max="32" width="97.5703125" style="99" customWidth="1"/>
    <col min="33" max="33" width="101" style="99" customWidth="1"/>
    <col min="34" max="79" width="9.140625" style="99" customWidth="1"/>
    <col min="80" max="16384" width="9.140625" style="99"/>
  </cols>
  <sheetData>
    <row r="1" spans="1:353" x14ac:dyDescent="0.35">
      <c r="B1" s="207"/>
      <c r="C1" s="207"/>
      <c r="D1" s="207"/>
      <c r="H1" s="207"/>
      <c r="I1" s="207"/>
      <c r="J1" s="207"/>
      <c r="N1" s="207"/>
      <c r="O1" s="207"/>
      <c r="P1" s="207"/>
      <c r="S1" s="207"/>
      <c r="T1" s="207"/>
      <c r="U1" s="207"/>
      <c r="X1" s="207"/>
      <c r="Y1" s="207"/>
      <c r="Z1" s="207"/>
      <c r="AC1" s="207"/>
      <c r="AD1" s="207"/>
      <c r="AE1" s="207"/>
    </row>
    <row r="2" spans="1:353" ht="30.75" x14ac:dyDescent="0.35">
      <c r="B2" s="9"/>
      <c r="C2" s="9"/>
      <c r="D2" s="9"/>
      <c r="E2" s="425"/>
      <c r="F2" s="425"/>
      <c r="G2" s="209"/>
      <c r="H2" s="424" t="s">
        <v>639</v>
      </c>
      <c r="I2" s="424"/>
      <c r="J2" s="424"/>
      <c r="K2" s="424"/>
      <c r="L2" s="424"/>
      <c r="M2" s="321"/>
      <c r="N2" s="9"/>
      <c r="O2" s="9"/>
      <c r="P2" s="207"/>
      <c r="S2" s="9"/>
      <c r="T2" s="9"/>
      <c r="U2" s="207"/>
      <c r="X2" s="9"/>
      <c r="Y2" s="9"/>
      <c r="Z2" s="207"/>
      <c r="AB2" s="393" t="s">
        <v>975</v>
      </c>
      <c r="AC2" s="9"/>
      <c r="AD2" s="9"/>
      <c r="AE2" s="365"/>
      <c r="AG2" s="393" t="s">
        <v>975</v>
      </c>
    </row>
    <row r="3" spans="1:353" ht="167.25" customHeight="1" x14ac:dyDescent="0.35">
      <c r="B3" s="9"/>
      <c r="C3" s="9"/>
      <c r="D3" s="9"/>
      <c r="E3" s="425"/>
      <c r="F3" s="425"/>
      <c r="G3" s="209"/>
      <c r="H3" s="424"/>
      <c r="I3" s="424"/>
      <c r="J3" s="424"/>
      <c r="K3" s="424"/>
      <c r="L3" s="424"/>
      <c r="M3" s="321"/>
      <c r="N3" s="9"/>
      <c r="O3" s="9"/>
      <c r="P3" s="10"/>
      <c r="S3" s="9"/>
      <c r="T3" s="9"/>
      <c r="U3" s="10"/>
      <c r="X3" s="9"/>
      <c r="Y3" s="9"/>
      <c r="Z3" s="10"/>
      <c r="AB3" s="393"/>
      <c r="AC3" s="9"/>
      <c r="AD3" s="9"/>
      <c r="AE3" s="10"/>
      <c r="AG3" s="393"/>
    </row>
    <row r="4" spans="1:353" ht="6" customHeight="1" x14ac:dyDescent="0.35">
      <c r="B4" s="11"/>
      <c r="C4" s="11"/>
      <c r="D4" s="11"/>
      <c r="E4" s="426"/>
      <c r="F4" s="426"/>
      <c r="G4" s="426"/>
      <c r="H4" s="400"/>
      <c r="I4" s="400"/>
      <c r="J4" s="400"/>
      <c r="K4" s="400"/>
      <c r="L4" s="400"/>
      <c r="M4" s="322"/>
      <c r="N4" s="11"/>
      <c r="O4" s="11"/>
      <c r="P4" s="10"/>
      <c r="S4" s="11"/>
      <c r="T4" s="11"/>
      <c r="U4" s="10"/>
      <c r="X4" s="11"/>
      <c r="Y4" s="11"/>
      <c r="Z4" s="10"/>
      <c r="AC4" s="11"/>
      <c r="AD4" s="11"/>
      <c r="AE4" s="10"/>
    </row>
    <row r="5" spans="1:353" ht="39.75" hidden="1" customHeight="1" x14ac:dyDescent="0.35">
      <c r="B5" s="11"/>
      <c r="C5" s="11"/>
      <c r="D5" s="11"/>
      <c r="E5" s="426"/>
      <c r="F5" s="426"/>
      <c r="G5" s="426"/>
      <c r="H5" s="400"/>
      <c r="I5" s="400"/>
      <c r="J5" s="400"/>
      <c r="K5" s="400"/>
      <c r="L5" s="400"/>
      <c r="M5" s="322"/>
      <c r="N5" s="11"/>
      <c r="O5" s="11"/>
      <c r="P5" s="99"/>
      <c r="S5" s="11"/>
      <c r="T5" s="11"/>
      <c r="U5" s="99"/>
      <c r="X5" s="11"/>
      <c r="Y5" s="11"/>
      <c r="Z5" s="99"/>
      <c r="AC5" s="11"/>
      <c r="AD5" s="11"/>
      <c r="AE5" s="99"/>
    </row>
    <row r="6" spans="1:353" ht="115.5" customHeight="1" x14ac:dyDescent="0.4">
      <c r="B6" s="90"/>
      <c r="C6" s="90"/>
      <c r="D6" s="90"/>
      <c r="E6" s="427"/>
      <c r="F6" s="427"/>
      <c r="G6" s="427"/>
      <c r="H6" s="411"/>
      <c r="I6" s="411"/>
      <c r="J6" s="411"/>
      <c r="K6" s="411"/>
      <c r="L6" s="411"/>
      <c r="M6" s="320"/>
      <c r="N6" s="90"/>
      <c r="O6" s="90"/>
      <c r="P6" s="99"/>
      <c r="S6" s="90"/>
      <c r="T6" s="90"/>
      <c r="U6" s="99"/>
      <c r="X6" s="394" t="s">
        <v>631</v>
      </c>
      <c r="Y6" s="394"/>
      <c r="Z6" s="394"/>
      <c r="AA6" s="394"/>
      <c r="AB6" s="394"/>
      <c r="AC6" s="394" t="s">
        <v>631</v>
      </c>
      <c r="AD6" s="394"/>
      <c r="AE6" s="394"/>
      <c r="AF6" s="394"/>
      <c r="AG6" s="394"/>
    </row>
    <row r="7" spans="1:353" s="22" customFormat="1" ht="83.25" customHeight="1" x14ac:dyDescent="0.75">
      <c r="A7" s="100"/>
      <c r="B7" s="215" t="s">
        <v>0</v>
      </c>
      <c r="C7" s="215" t="s">
        <v>1</v>
      </c>
      <c r="D7" s="215" t="s">
        <v>2</v>
      </c>
      <c r="E7" s="22" t="s">
        <v>8</v>
      </c>
      <c r="F7" s="22" t="s">
        <v>9</v>
      </c>
      <c r="G7" s="22" t="s">
        <v>171</v>
      </c>
      <c r="H7" s="215" t="s">
        <v>0</v>
      </c>
      <c r="I7" s="215" t="s">
        <v>1</v>
      </c>
      <c r="J7" s="215" t="s">
        <v>2</v>
      </c>
      <c r="K7" s="22" t="s">
        <v>10</v>
      </c>
      <c r="L7" s="22" t="s">
        <v>11</v>
      </c>
      <c r="M7" s="22" t="s">
        <v>680</v>
      </c>
      <c r="N7" s="215" t="s">
        <v>0</v>
      </c>
      <c r="O7" s="215" t="s">
        <v>1</v>
      </c>
      <c r="P7" s="215" t="s">
        <v>2</v>
      </c>
      <c r="Q7" s="178" t="s">
        <v>362</v>
      </c>
      <c r="R7" s="22" t="s">
        <v>787</v>
      </c>
      <c r="S7" s="215" t="s">
        <v>0</v>
      </c>
      <c r="T7" s="215" t="s">
        <v>1</v>
      </c>
      <c r="U7" s="215" t="s">
        <v>2</v>
      </c>
      <c r="V7" s="22" t="s">
        <v>306</v>
      </c>
      <c r="W7" s="22" t="s">
        <v>17</v>
      </c>
      <c r="X7" s="215" t="s">
        <v>0</v>
      </c>
      <c r="Y7" s="215" t="s">
        <v>1</v>
      </c>
      <c r="Z7" s="215" t="s">
        <v>2</v>
      </c>
      <c r="AA7" s="22" t="s">
        <v>797</v>
      </c>
      <c r="AB7" s="22" t="s">
        <v>789</v>
      </c>
      <c r="AC7" s="215" t="s">
        <v>0</v>
      </c>
      <c r="AD7" s="215" t="s">
        <v>1</v>
      </c>
      <c r="AE7" s="215" t="s">
        <v>2</v>
      </c>
      <c r="AF7" s="22" t="s">
        <v>796</v>
      </c>
      <c r="AG7" s="22" t="s">
        <v>18</v>
      </c>
      <c r="AH7" s="99"/>
      <c r="AI7" s="99"/>
      <c r="AJ7" s="99"/>
      <c r="AK7" s="99"/>
      <c r="AL7" s="99"/>
      <c r="AM7" s="99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9"/>
      <c r="BB7" s="99"/>
      <c r="BC7" s="99"/>
      <c r="BD7" s="99"/>
      <c r="BE7" s="99"/>
      <c r="BF7" s="99"/>
      <c r="BG7" s="99"/>
      <c r="BH7" s="99"/>
      <c r="BI7" s="99"/>
      <c r="BJ7" s="99"/>
      <c r="BK7" s="99"/>
      <c r="BL7" s="99"/>
      <c r="BM7" s="99"/>
      <c r="BN7" s="99"/>
      <c r="BO7" s="99"/>
      <c r="BP7" s="99"/>
      <c r="BQ7" s="99"/>
      <c r="BR7" s="99"/>
      <c r="BS7" s="99"/>
      <c r="BT7" s="99"/>
      <c r="BU7" s="99"/>
      <c r="BV7" s="99"/>
      <c r="BW7" s="99"/>
      <c r="BX7" s="99"/>
      <c r="BY7" s="99"/>
      <c r="BZ7" s="99"/>
      <c r="CA7" s="99"/>
      <c r="CB7" s="99"/>
      <c r="CC7" s="99"/>
      <c r="CD7" s="99"/>
      <c r="CE7" s="99"/>
      <c r="CF7" s="99"/>
      <c r="CG7" s="99"/>
      <c r="CH7" s="99"/>
      <c r="CI7" s="99"/>
      <c r="CJ7" s="99"/>
      <c r="CK7" s="99"/>
      <c r="CL7" s="99"/>
      <c r="CM7" s="99"/>
      <c r="CN7" s="99"/>
      <c r="CO7" s="99"/>
      <c r="CP7" s="99"/>
      <c r="CQ7" s="99"/>
      <c r="CR7" s="99"/>
      <c r="CS7" s="99"/>
      <c r="CT7" s="99"/>
      <c r="CU7" s="99"/>
      <c r="CV7" s="99"/>
      <c r="CW7" s="99"/>
      <c r="CX7" s="99"/>
      <c r="CY7" s="99"/>
      <c r="CZ7" s="99"/>
      <c r="DA7" s="99"/>
      <c r="DB7" s="99"/>
      <c r="DC7" s="99"/>
      <c r="DD7" s="99"/>
      <c r="DE7" s="99"/>
      <c r="DF7" s="99"/>
      <c r="DG7" s="99"/>
      <c r="DH7" s="99"/>
      <c r="DI7" s="99"/>
      <c r="DJ7" s="99"/>
      <c r="DK7" s="99"/>
      <c r="DL7" s="99"/>
      <c r="DM7" s="99"/>
      <c r="DN7" s="99"/>
      <c r="DO7" s="99"/>
      <c r="DP7" s="99"/>
      <c r="DQ7" s="99"/>
      <c r="DR7" s="99"/>
      <c r="DS7" s="99"/>
      <c r="DT7" s="99"/>
      <c r="DU7" s="99"/>
      <c r="DV7" s="99"/>
      <c r="DW7" s="99"/>
      <c r="DX7" s="99"/>
      <c r="DY7" s="99"/>
      <c r="DZ7" s="99"/>
      <c r="EA7" s="99"/>
      <c r="EB7" s="99"/>
      <c r="EC7" s="99"/>
      <c r="ED7" s="99"/>
      <c r="EE7" s="99"/>
      <c r="EF7" s="99"/>
      <c r="EG7" s="99"/>
      <c r="EH7" s="99"/>
      <c r="EI7" s="99"/>
      <c r="EJ7" s="99"/>
      <c r="EK7" s="99"/>
      <c r="EL7" s="99"/>
      <c r="EM7" s="99"/>
      <c r="EN7" s="99"/>
      <c r="EO7" s="99"/>
      <c r="EP7" s="99"/>
      <c r="EQ7" s="99"/>
      <c r="ER7" s="99"/>
      <c r="ES7" s="99"/>
      <c r="ET7" s="99"/>
      <c r="EU7" s="99"/>
      <c r="EV7" s="99"/>
      <c r="EW7" s="99"/>
      <c r="EX7" s="99"/>
      <c r="EY7" s="99"/>
      <c r="EZ7" s="99"/>
      <c r="FA7" s="99"/>
      <c r="FB7" s="99"/>
      <c r="FC7" s="99"/>
      <c r="FD7" s="99"/>
      <c r="FE7" s="99"/>
      <c r="FF7" s="99"/>
      <c r="FG7" s="99"/>
      <c r="FH7" s="99"/>
      <c r="FI7" s="99"/>
      <c r="FJ7" s="99"/>
      <c r="FK7" s="99"/>
      <c r="FL7" s="99"/>
      <c r="FM7" s="99"/>
      <c r="FN7" s="99"/>
      <c r="FO7" s="99"/>
      <c r="FP7" s="99"/>
      <c r="FQ7" s="99"/>
      <c r="FR7" s="99"/>
      <c r="FS7" s="99"/>
      <c r="FT7" s="99"/>
      <c r="FU7" s="99"/>
      <c r="FV7" s="99"/>
      <c r="FW7" s="99"/>
      <c r="FX7" s="99"/>
      <c r="FY7" s="99"/>
      <c r="FZ7" s="99"/>
      <c r="GA7" s="99"/>
      <c r="GB7" s="99"/>
      <c r="GC7" s="99"/>
      <c r="GD7" s="99"/>
      <c r="GE7" s="99"/>
      <c r="GF7" s="99"/>
      <c r="GG7" s="99"/>
      <c r="GH7" s="99"/>
      <c r="GI7" s="99"/>
      <c r="GJ7" s="99"/>
      <c r="GK7" s="99"/>
      <c r="GL7" s="99"/>
      <c r="GM7" s="99"/>
      <c r="GN7" s="99"/>
      <c r="GO7" s="99"/>
      <c r="GP7" s="99"/>
      <c r="GQ7" s="99"/>
      <c r="GR7" s="99"/>
      <c r="GS7" s="99"/>
      <c r="GT7" s="99"/>
      <c r="GU7" s="99"/>
      <c r="GV7" s="99"/>
      <c r="GW7" s="99"/>
      <c r="GX7" s="99"/>
      <c r="GY7" s="99"/>
      <c r="GZ7" s="99"/>
      <c r="HA7" s="99"/>
      <c r="HB7" s="99"/>
      <c r="HC7" s="99"/>
      <c r="HD7" s="99"/>
      <c r="HE7" s="99"/>
      <c r="HF7" s="99"/>
      <c r="HG7" s="99"/>
      <c r="HH7" s="99"/>
      <c r="HI7" s="99"/>
      <c r="HJ7" s="99"/>
      <c r="HK7" s="99"/>
      <c r="HL7" s="99"/>
      <c r="HM7" s="99"/>
      <c r="HN7" s="99"/>
      <c r="HO7" s="99"/>
      <c r="HP7" s="99"/>
      <c r="HQ7" s="99"/>
      <c r="HR7" s="99"/>
      <c r="HS7" s="99"/>
      <c r="HT7" s="99"/>
      <c r="HU7" s="99"/>
      <c r="HV7" s="99"/>
      <c r="HW7" s="99"/>
      <c r="HX7" s="99"/>
      <c r="HY7" s="99"/>
      <c r="HZ7" s="99"/>
      <c r="IA7" s="99"/>
      <c r="IB7" s="99"/>
      <c r="IC7" s="99"/>
      <c r="ID7" s="99"/>
      <c r="IE7" s="99"/>
      <c r="IF7" s="99"/>
      <c r="IG7" s="99"/>
      <c r="IH7" s="99"/>
      <c r="II7" s="99"/>
      <c r="IJ7" s="99"/>
      <c r="IK7" s="99"/>
      <c r="IL7" s="99"/>
      <c r="IM7" s="99"/>
      <c r="IN7" s="99"/>
      <c r="IO7" s="99"/>
      <c r="IP7" s="99"/>
      <c r="IQ7" s="99"/>
      <c r="IR7" s="99"/>
      <c r="IS7" s="99"/>
      <c r="IT7" s="99"/>
      <c r="IU7" s="99"/>
      <c r="IV7" s="99"/>
      <c r="IW7" s="99"/>
      <c r="IX7" s="99"/>
      <c r="IY7" s="99"/>
      <c r="IZ7" s="99"/>
      <c r="JA7" s="99"/>
      <c r="JB7" s="99"/>
      <c r="JC7" s="99"/>
      <c r="JD7" s="99"/>
      <c r="JE7" s="99"/>
      <c r="JF7" s="99"/>
      <c r="JG7" s="99"/>
      <c r="JH7" s="99"/>
      <c r="JI7" s="99"/>
      <c r="JJ7" s="99"/>
      <c r="JK7" s="99"/>
      <c r="JL7" s="99"/>
      <c r="JM7" s="99"/>
      <c r="JN7" s="99"/>
      <c r="JO7" s="99"/>
      <c r="JP7" s="99"/>
      <c r="JQ7" s="99"/>
      <c r="JR7" s="99"/>
      <c r="JS7" s="99"/>
      <c r="JT7" s="99"/>
      <c r="JU7" s="99"/>
      <c r="JV7" s="99"/>
      <c r="JW7" s="99"/>
      <c r="JX7" s="99"/>
      <c r="JY7" s="99"/>
      <c r="JZ7" s="99"/>
      <c r="KA7" s="99"/>
      <c r="KB7" s="99"/>
      <c r="KC7" s="99"/>
      <c r="KD7" s="99"/>
      <c r="KE7" s="99"/>
      <c r="KF7" s="99"/>
      <c r="KG7" s="99"/>
      <c r="KH7" s="99"/>
      <c r="KI7" s="99"/>
      <c r="KJ7" s="101"/>
      <c r="KK7" s="101"/>
      <c r="KL7" s="101"/>
      <c r="KM7" s="101"/>
      <c r="KN7" s="101"/>
      <c r="KO7" s="101"/>
      <c r="KP7" s="101"/>
      <c r="KQ7" s="101"/>
      <c r="KR7" s="101"/>
      <c r="KS7" s="101"/>
      <c r="KT7" s="101"/>
      <c r="KU7" s="101"/>
      <c r="KV7" s="101"/>
      <c r="KW7" s="101"/>
      <c r="KX7" s="101"/>
      <c r="KY7" s="101"/>
      <c r="KZ7" s="101"/>
      <c r="LA7" s="101"/>
      <c r="LB7" s="101"/>
      <c r="LC7" s="101"/>
      <c r="LD7" s="101"/>
      <c r="LE7" s="101"/>
      <c r="LF7" s="101"/>
      <c r="LG7" s="101"/>
      <c r="LH7" s="101"/>
      <c r="LI7" s="101"/>
      <c r="LJ7" s="101"/>
      <c r="LK7" s="101"/>
      <c r="LL7" s="101"/>
      <c r="LM7" s="101"/>
      <c r="LN7" s="101"/>
      <c r="LO7" s="101"/>
      <c r="LP7" s="101"/>
      <c r="LQ7" s="101"/>
      <c r="LR7" s="101"/>
      <c r="LS7" s="101"/>
      <c r="LT7" s="101"/>
      <c r="LU7" s="101"/>
      <c r="LV7" s="101"/>
      <c r="LW7" s="101"/>
      <c r="LX7" s="101"/>
      <c r="LY7" s="101"/>
      <c r="LZ7" s="101"/>
      <c r="MA7" s="101"/>
      <c r="MB7" s="101"/>
      <c r="MC7" s="101"/>
      <c r="MD7" s="101"/>
      <c r="ME7" s="101"/>
      <c r="MF7" s="101"/>
      <c r="MG7" s="101"/>
      <c r="MH7" s="101"/>
      <c r="MI7" s="101"/>
      <c r="MJ7" s="101"/>
      <c r="MK7" s="101"/>
      <c r="ML7" s="101"/>
      <c r="MM7" s="101"/>
      <c r="MN7" s="101"/>
      <c r="MO7" s="101"/>
    </row>
    <row r="8" spans="1:353" s="137" customFormat="1" ht="58.5" customHeight="1" x14ac:dyDescent="0.25">
      <c r="B8" s="390" t="s">
        <v>12</v>
      </c>
      <c r="C8" s="388" t="s">
        <v>33</v>
      </c>
      <c r="D8" s="388" t="s">
        <v>3</v>
      </c>
      <c r="E8" s="404" t="s">
        <v>659</v>
      </c>
      <c r="F8" s="413"/>
      <c r="G8" s="405"/>
      <c r="H8" s="390" t="s">
        <v>12</v>
      </c>
      <c r="I8" s="388" t="s">
        <v>33</v>
      </c>
      <c r="J8" s="388" t="s">
        <v>3</v>
      </c>
      <c r="K8" s="395" t="s">
        <v>752</v>
      </c>
      <c r="L8" s="383" t="s">
        <v>771</v>
      </c>
      <c r="M8" s="383" t="s">
        <v>679</v>
      </c>
      <c r="N8" s="390" t="s">
        <v>12</v>
      </c>
      <c r="O8" s="388" t="s">
        <v>33</v>
      </c>
      <c r="P8" s="388" t="s">
        <v>3</v>
      </c>
      <c r="Q8" s="383" t="s">
        <v>962</v>
      </c>
      <c r="R8" s="383" t="s">
        <v>965</v>
      </c>
      <c r="S8" s="390" t="s">
        <v>12</v>
      </c>
      <c r="T8" s="388" t="s">
        <v>33</v>
      </c>
      <c r="U8" s="388" t="s">
        <v>3</v>
      </c>
      <c r="V8" s="383" t="s">
        <v>771</v>
      </c>
      <c r="W8" s="385" t="s">
        <v>868</v>
      </c>
      <c r="X8" s="390" t="s">
        <v>12</v>
      </c>
      <c r="Y8" s="388" t="s">
        <v>33</v>
      </c>
      <c r="Z8" s="388" t="s">
        <v>3</v>
      </c>
      <c r="AA8" s="383" t="s">
        <v>788</v>
      </c>
      <c r="AB8" s="383" t="s">
        <v>963</v>
      </c>
      <c r="AC8" s="390" t="s">
        <v>12</v>
      </c>
      <c r="AD8" s="388" t="s">
        <v>33</v>
      </c>
      <c r="AE8" s="388" t="s">
        <v>3</v>
      </c>
      <c r="AF8" s="319" t="s">
        <v>700</v>
      </c>
      <c r="AG8" s="383" t="s">
        <v>846</v>
      </c>
      <c r="AH8" s="138"/>
      <c r="AI8" s="138"/>
      <c r="AJ8" s="138"/>
      <c r="AK8" s="138"/>
      <c r="AL8" s="138"/>
      <c r="AM8" s="138"/>
      <c r="AN8" s="138"/>
      <c r="AO8" s="138"/>
      <c r="AP8" s="138"/>
      <c r="CW8" s="138"/>
      <c r="CX8" s="138"/>
      <c r="CY8" s="138"/>
      <c r="CZ8" s="138"/>
      <c r="DA8" s="138"/>
      <c r="DB8" s="138"/>
      <c r="DC8" s="138"/>
      <c r="DD8" s="138"/>
      <c r="DE8" s="138"/>
      <c r="DF8" s="138"/>
      <c r="DG8" s="138"/>
      <c r="DH8" s="138"/>
      <c r="DI8" s="138"/>
      <c r="DJ8" s="138"/>
      <c r="DK8" s="138"/>
      <c r="DL8" s="138"/>
      <c r="DM8" s="138"/>
      <c r="DN8" s="138"/>
      <c r="DO8" s="138"/>
      <c r="DP8" s="138"/>
      <c r="DQ8" s="138"/>
      <c r="DR8" s="138"/>
      <c r="DS8" s="138"/>
      <c r="DT8" s="138"/>
      <c r="DU8" s="138"/>
      <c r="DV8" s="138"/>
      <c r="DW8" s="138"/>
      <c r="DX8" s="138"/>
      <c r="DY8" s="138"/>
      <c r="DZ8" s="138"/>
      <c r="EA8" s="138"/>
      <c r="EB8" s="138"/>
      <c r="EC8" s="138"/>
      <c r="ED8" s="138"/>
      <c r="EE8" s="138"/>
      <c r="EF8" s="138"/>
      <c r="EG8" s="138"/>
      <c r="EH8" s="138"/>
      <c r="EI8" s="138"/>
      <c r="EJ8" s="138"/>
      <c r="EK8" s="138"/>
      <c r="EL8" s="138"/>
      <c r="EM8" s="138"/>
      <c r="EN8" s="138"/>
      <c r="EO8" s="138"/>
      <c r="EP8" s="138"/>
      <c r="EQ8" s="138"/>
      <c r="ER8" s="138"/>
      <c r="ES8" s="138"/>
      <c r="ET8" s="138"/>
      <c r="EU8" s="138"/>
      <c r="EV8" s="138"/>
      <c r="EW8" s="138"/>
      <c r="EX8" s="138"/>
      <c r="EY8" s="138"/>
      <c r="EZ8" s="138"/>
      <c r="FA8" s="138"/>
      <c r="FB8" s="138"/>
      <c r="FC8" s="138"/>
      <c r="FD8" s="138"/>
      <c r="FE8" s="138"/>
      <c r="FF8" s="138"/>
      <c r="FG8" s="138"/>
      <c r="FH8" s="138"/>
      <c r="FI8" s="138"/>
      <c r="FJ8" s="138"/>
      <c r="FK8" s="138"/>
      <c r="FL8" s="138"/>
      <c r="FM8" s="138"/>
      <c r="FN8" s="138"/>
      <c r="FO8" s="138"/>
      <c r="FP8" s="138"/>
      <c r="FQ8" s="138"/>
      <c r="FR8" s="138"/>
      <c r="FS8" s="138"/>
      <c r="FT8" s="138"/>
      <c r="FU8" s="138"/>
      <c r="FV8" s="138"/>
      <c r="FW8" s="138"/>
      <c r="FX8" s="138"/>
      <c r="FY8" s="138"/>
      <c r="FZ8" s="138"/>
      <c r="GA8" s="138"/>
      <c r="GB8" s="138"/>
      <c r="GC8" s="138"/>
      <c r="GD8" s="138"/>
      <c r="GE8" s="138"/>
      <c r="GF8" s="138"/>
      <c r="GG8" s="138"/>
      <c r="GH8" s="138"/>
      <c r="GI8" s="138"/>
      <c r="GJ8" s="138"/>
      <c r="GK8" s="138"/>
      <c r="GL8" s="138"/>
      <c r="GM8" s="138"/>
      <c r="GN8" s="138"/>
      <c r="GO8" s="138"/>
      <c r="GP8" s="138"/>
      <c r="GQ8" s="138"/>
      <c r="GR8" s="138"/>
      <c r="GS8" s="138"/>
      <c r="GT8" s="138"/>
      <c r="GU8" s="138"/>
      <c r="GV8" s="138"/>
      <c r="GW8" s="138"/>
      <c r="GX8" s="138"/>
      <c r="GY8" s="138"/>
      <c r="GZ8" s="138"/>
      <c r="HA8" s="138"/>
      <c r="HB8" s="138"/>
      <c r="HC8" s="138"/>
      <c r="HD8" s="138"/>
      <c r="HE8" s="138"/>
      <c r="HF8" s="138"/>
      <c r="HG8" s="138"/>
      <c r="HH8" s="138"/>
      <c r="HI8" s="138"/>
      <c r="HJ8" s="138"/>
      <c r="HK8" s="138"/>
      <c r="HL8" s="138"/>
      <c r="HM8" s="138"/>
      <c r="HN8" s="138"/>
      <c r="HO8" s="138"/>
      <c r="HP8" s="138"/>
      <c r="HQ8" s="138"/>
      <c r="HR8" s="138"/>
      <c r="HS8" s="138"/>
      <c r="HT8" s="138"/>
      <c r="HU8" s="138"/>
      <c r="HV8" s="138"/>
      <c r="HW8" s="138"/>
      <c r="HX8" s="138"/>
      <c r="HY8" s="138"/>
      <c r="HZ8" s="138"/>
      <c r="IA8" s="138"/>
      <c r="IB8" s="138"/>
      <c r="IC8" s="138"/>
      <c r="ID8" s="138"/>
      <c r="IE8" s="138"/>
      <c r="IF8" s="138"/>
      <c r="IG8" s="138"/>
      <c r="IH8" s="138"/>
      <c r="II8" s="138"/>
      <c r="IJ8" s="138"/>
      <c r="IK8" s="138"/>
      <c r="IL8" s="138"/>
      <c r="IM8" s="138"/>
      <c r="IN8" s="138"/>
      <c r="IO8" s="138"/>
      <c r="IP8" s="138"/>
      <c r="IQ8" s="138"/>
      <c r="IR8" s="138"/>
      <c r="IS8" s="138"/>
      <c r="IT8" s="138"/>
      <c r="IU8" s="138"/>
      <c r="IV8" s="138"/>
      <c r="IW8" s="138"/>
      <c r="IX8" s="138"/>
      <c r="IY8" s="138"/>
      <c r="IZ8" s="138"/>
      <c r="JA8" s="138"/>
      <c r="JB8" s="138"/>
      <c r="JC8" s="138"/>
      <c r="JD8" s="138"/>
      <c r="JE8" s="138"/>
      <c r="JF8" s="138"/>
      <c r="JG8" s="138"/>
      <c r="JH8" s="138"/>
      <c r="JI8" s="138"/>
      <c r="JJ8" s="138"/>
      <c r="JK8" s="138"/>
      <c r="JL8" s="138"/>
      <c r="JM8" s="138"/>
      <c r="JN8" s="138"/>
      <c r="JO8" s="138"/>
      <c r="JP8" s="138"/>
      <c r="JQ8" s="138"/>
      <c r="JR8" s="138"/>
      <c r="JS8" s="138"/>
      <c r="JT8" s="138"/>
      <c r="JU8" s="138"/>
      <c r="JV8" s="138"/>
      <c r="JW8" s="138"/>
      <c r="JX8" s="138"/>
      <c r="JY8" s="138"/>
      <c r="JZ8" s="138"/>
      <c r="KA8" s="138"/>
      <c r="KB8" s="138"/>
      <c r="KC8" s="138"/>
      <c r="KD8" s="138"/>
      <c r="KE8" s="138"/>
      <c r="KF8" s="138"/>
      <c r="KG8" s="138"/>
      <c r="KH8" s="138"/>
      <c r="KI8" s="138"/>
    </row>
    <row r="9" spans="1:353" s="137" customFormat="1" ht="54" customHeight="1" x14ac:dyDescent="0.25">
      <c r="B9" s="391"/>
      <c r="C9" s="389"/>
      <c r="D9" s="389"/>
      <c r="E9" s="406"/>
      <c r="F9" s="414"/>
      <c r="G9" s="407"/>
      <c r="H9" s="391"/>
      <c r="I9" s="389"/>
      <c r="J9" s="389"/>
      <c r="K9" s="396"/>
      <c r="L9" s="384"/>
      <c r="M9" s="384"/>
      <c r="N9" s="391"/>
      <c r="O9" s="389"/>
      <c r="P9" s="389"/>
      <c r="Q9" s="384"/>
      <c r="R9" s="384"/>
      <c r="S9" s="391"/>
      <c r="T9" s="389"/>
      <c r="U9" s="389"/>
      <c r="V9" s="384"/>
      <c r="W9" s="385"/>
      <c r="X9" s="391"/>
      <c r="Y9" s="389"/>
      <c r="Z9" s="389"/>
      <c r="AA9" s="384"/>
      <c r="AB9" s="384"/>
      <c r="AC9" s="391"/>
      <c r="AD9" s="389"/>
      <c r="AE9" s="389"/>
      <c r="AF9" s="319" t="s">
        <v>701</v>
      </c>
      <c r="AG9" s="384"/>
      <c r="AH9" s="138"/>
      <c r="AI9" s="138"/>
      <c r="AJ9" s="138"/>
      <c r="AK9" s="138"/>
      <c r="AL9" s="138"/>
      <c r="AM9" s="138"/>
      <c r="AN9" s="138"/>
      <c r="AO9" s="138"/>
      <c r="AP9" s="138"/>
      <c r="CW9" s="138"/>
      <c r="CX9" s="138"/>
      <c r="CY9" s="138"/>
      <c r="CZ9" s="138"/>
      <c r="DA9" s="138"/>
      <c r="DB9" s="138"/>
      <c r="DC9" s="138"/>
      <c r="DD9" s="138"/>
      <c r="DE9" s="138"/>
      <c r="DF9" s="138"/>
      <c r="DG9" s="138"/>
      <c r="DH9" s="138"/>
      <c r="DI9" s="138"/>
      <c r="DJ9" s="138"/>
      <c r="DK9" s="138"/>
      <c r="DL9" s="138"/>
      <c r="DM9" s="138"/>
      <c r="DN9" s="138"/>
      <c r="DO9" s="138"/>
      <c r="DP9" s="138"/>
      <c r="DQ9" s="138"/>
      <c r="DR9" s="138"/>
      <c r="DS9" s="138"/>
      <c r="DT9" s="138"/>
      <c r="DU9" s="138"/>
      <c r="DV9" s="138"/>
      <c r="DW9" s="138"/>
      <c r="DX9" s="138"/>
      <c r="DY9" s="138"/>
      <c r="DZ9" s="138"/>
      <c r="EA9" s="138"/>
      <c r="EB9" s="138"/>
      <c r="EC9" s="138"/>
      <c r="ED9" s="138"/>
      <c r="EE9" s="138"/>
      <c r="EF9" s="138"/>
      <c r="EG9" s="138"/>
      <c r="EH9" s="138"/>
      <c r="EI9" s="138"/>
      <c r="EJ9" s="138"/>
      <c r="EK9" s="138"/>
      <c r="EL9" s="138"/>
      <c r="EM9" s="138"/>
      <c r="EN9" s="138"/>
      <c r="EO9" s="138"/>
      <c r="EP9" s="138"/>
      <c r="EQ9" s="138"/>
      <c r="ER9" s="138"/>
      <c r="ES9" s="138"/>
      <c r="ET9" s="138"/>
      <c r="EU9" s="138"/>
      <c r="EV9" s="138"/>
      <c r="EW9" s="138"/>
      <c r="EX9" s="138"/>
      <c r="EY9" s="138"/>
      <c r="EZ9" s="138"/>
      <c r="FA9" s="138"/>
      <c r="FB9" s="138"/>
      <c r="FC9" s="138"/>
      <c r="FD9" s="138"/>
      <c r="FE9" s="138"/>
      <c r="FF9" s="138"/>
      <c r="FG9" s="138"/>
      <c r="FH9" s="138"/>
      <c r="FI9" s="138"/>
      <c r="FJ9" s="138"/>
      <c r="FK9" s="138"/>
      <c r="FL9" s="138"/>
      <c r="FM9" s="138"/>
      <c r="FN9" s="138"/>
      <c r="FO9" s="138"/>
      <c r="FP9" s="138"/>
      <c r="FQ9" s="138"/>
      <c r="FR9" s="138"/>
      <c r="FS9" s="138"/>
      <c r="FT9" s="138"/>
      <c r="FU9" s="138"/>
      <c r="FV9" s="138"/>
      <c r="FW9" s="138"/>
      <c r="FX9" s="138"/>
      <c r="FY9" s="138"/>
      <c r="FZ9" s="138"/>
      <c r="GA9" s="138"/>
      <c r="GB9" s="138"/>
      <c r="GC9" s="138"/>
      <c r="GD9" s="138"/>
      <c r="GE9" s="138"/>
      <c r="GF9" s="138"/>
      <c r="GG9" s="138"/>
      <c r="GH9" s="138"/>
      <c r="GI9" s="138"/>
      <c r="GJ9" s="138"/>
      <c r="GK9" s="138"/>
      <c r="GL9" s="138"/>
      <c r="GM9" s="138"/>
      <c r="GN9" s="138"/>
      <c r="GO9" s="138"/>
      <c r="GP9" s="138"/>
      <c r="GQ9" s="138"/>
      <c r="GR9" s="138"/>
      <c r="GS9" s="138"/>
      <c r="GT9" s="138"/>
      <c r="GU9" s="138"/>
      <c r="GV9" s="138"/>
      <c r="GW9" s="138"/>
      <c r="GX9" s="138"/>
      <c r="GY9" s="138"/>
      <c r="GZ9" s="138"/>
      <c r="HA9" s="138"/>
      <c r="HB9" s="138"/>
      <c r="HC9" s="138"/>
      <c r="HD9" s="138"/>
      <c r="HE9" s="138"/>
      <c r="HF9" s="138"/>
      <c r="HG9" s="138"/>
      <c r="HH9" s="138"/>
      <c r="HI9" s="138"/>
      <c r="HJ9" s="138"/>
      <c r="HK9" s="138"/>
      <c r="HL9" s="138"/>
      <c r="HM9" s="138"/>
      <c r="HN9" s="138"/>
      <c r="HO9" s="138"/>
      <c r="HP9" s="138"/>
      <c r="HQ9" s="138"/>
      <c r="HR9" s="138"/>
      <c r="HS9" s="138"/>
      <c r="HT9" s="138"/>
      <c r="HU9" s="138"/>
      <c r="HV9" s="138"/>
      <c r="HW9" s="138"/>
      <c r="HX9" s="138"/>
      <c r="HY9" s="138"/>
      <c r="HZ9" s="138"/>
      <c r="IA9" s="138"/>
      <c r="IB9" s="138"/>
      <c r="IC9" s="138"/>
      <c r="ID9" s="138"/>
      <c r="IE9" s="138"/>
      <c r="IF9" s="138"/>
      <c r="IG9" s="138"/>
      <c r="IH9" s="138"/>
      <c r="II9" s="138"/>
      <c r="IJ9" s="138"/>
      <c r="IK9" s="138"/>
      <c r="IL9" s="138"/>
      <c r="IM9" s="138"/>
      <c r="IN9" s="138"/>
      <c r="IO9" s="138"/>
      <c r="IP9" s="138"/>
      <c r="IQ9" s="138"/>
      <c r="IR9" s="138"/>
      <c r="IS9" s="138"/>
      <c r="IT9" s="138"/>
      <c r="IU9" s="138"/>
      <c r="IV9" s="138"/>
      <c r="IW9" s="138"/>
      <c r="IX9" s="138"/>
      <c r="IY9" s="138"/>
      <c r="IZ9" s="138"/>
      <c r="JA9" s="138"/>
      <c r="JB9" s="138"/>
      <c r="JC9" s="138"/>
      <c r="JD9" s="138"/>
      <c r="JE9" s="138"/>
      <c r="JF9" s="138"/>
      <c r="JG9" s="138"/>
      <c r="JH9" s="138"/>
      <c r="JI9" s="138"/>
      <c r="JJ9" s="138"/>
      <c r="JK9" s="138"/>
      <c r="JL9" s="138"/>
      <c r="JM9" s="138"/>
      <c r="JN9" s="138"/>
      <c r="JO9" s="138"/>
      <c r="JP9" s="138"/>
      <c r="JQ9" s="138"/>
      <c r="JR9" s="138"/>
      <c r="JS9" s="138"/>
      <c r="JT9" s="138"/>
      <c r="JU9" s="138"/>
      <c r="JV9" s="138"/>
      <c r="JW9" s="138"/>
      <c r="JX9" s="138"/>
      <c r="JY9" s="138"/>
      <c r="JZ9" s="138"/>
      <c r="KA9" s="138"/>
      <c r="KB9" s="138"/>
      <c r="KC9" s="138"/>
      <c r="KD9" s="138"/>
      <c r="KE9" s="138"/>
      <c r="KF9" s="138"/>
      <c r="KG9" s="138"/>
      <c r="KH9" s="138"/>
      <c r="KI9" s="138"/>
    </row>
    <row r="10" spans="1:353" s="137" customFormat="1" ht="52.5" customHeight="1" x14ac:dyDescent="0.25">
      <c r="B10" s="391"/>
      <c r="C10" s="388" t="s">
        <v>34</v>
      </c>
      <c r="D10" s="388" t="s">
        <v>4</v>
      </c>
      <c r="E10" s="383" t="s">
        <v>968</v>
      </c>
      <c r="F10" s="383" t="s">
        <v>635</v>
      </c>
      <c r="G10" s="383" t="s">
        <v>958</v>
      </c>
      <c r="H10" s="391"/>
      <c r="I10" s="388" t="s">
        <v>34</v>
      </c>
      <c r="J10" s="388" t="s">
        <v>4</v>
      </c>
      <c r="K10" s="333" t="s">
        <v>862</v>
      </c>
      <c r="L10" s="385" t="s">
        <v>678</v>
      </c>
      <c r="M10" s="395" t="s">
        <v>903</v>
      </c>
      <c r="N10" s="391"/>
      <c r="O10" s="388" t="s">
        <v>34</v>
      </c>
      <c r="P10" s="388" t="s">
        <v>4</v>
      </c>
      <c r="Q10" s="385" t="s">
        <v>667</v>
      </c>
      <c r="R10" s="383" t="s">
        <v>709</v>
      </c>
      <c r="S10" s="391"/>
      <c r="T10" s="388" t="s">
        <v>34</v>
      </c>
      <c r="U10" s="388" t="s">
        <v>4</v>
      </c>
      <c r="V10" s="385" t="s">
        <v>681</v>
      </c>
      <c r="W10" s="385" t="s">
        <v>689</v>
      </c>
      <c r="X10" s="391"/>
      <c r="Y10" s="388" t="s">
        <v>34</v>
      </c>
      <c r="Z10" s="388" t="s">
        <v>4</v>
      </c>
      <c r="AA10" s="383" t="s">
        <v>956</v>
      </c>
      <c r="AB10" s="383" t="s">
        <v>790</v>
      </c>
      <c r="AC10" s="391"/>
      <c r="AD10" s="388" t="s">
        <v>34</v>
      </c>
      <c r="AE10" s="388" t="s">
        <v>4</v>
      </c>
      <c r="AF10" s="385" t="s">
        <v>844</v>
      </c>
      <c r="AG10" s="385" t="s">
        <v>697</v>
      </c>
      <c r="AH10" s="138"/>
      <c r="AI10" s="138"/>
      <c r="AJ10" s="138"/>
      <c r="AK10" s="138"/>
      <c r="AL10" s="138"/>
      <c r="AM10" s="138"/>
      <c r="AN10" s="138"/>
      <c r="AO10" s="138"/>
      <c r="AP10" s="138"/>
      <c r="CW10" s="138"/>
      <c r="CX10" s="138"/>
      <c r="CY10" s="138"/>
      <c r="CZ10" s="138"/>
      <c r="DA10" s="138"/>
      <c r="DB10" s="138"/>
      <c r="DC10" s="138"/>
      <c r="DD10" s="138"/>
      <c r="DE10" s="138"/>
      <c r="DF10" s="138"/>
      <c r="DG10" s="138"/>
      <c r="DH10" s="138"/>
      <c r="DI10" s="138"/>
      <c r="DJ10" s="138"/>
      <c r="DK10" s="138"/>
      <c r="DL10" s="138"/>
      <c r="DM10" s="138"/>
      <c r="DN10" s="138"/>
      <c r="DO10" s="138"/>
      <c r="DP10" s="138"/>
      <c r="DQ10" s="138"/>
      <c r="DR10" s="138"/>
      <c r="DS10" s="138"/>
      <c r="DT10" s="138"/>
      <c r="DU10" s="138"/>
      <c r="DV10" s="138"/>
      <c r="DW10" s="138"/>
      <c r="DX10" s="138"/>
      <c r="DY10" s="138"/>
      <c r="DZ10" s="138"/>
      <c r="EA10" s="138"/>
      <c r="EB10" s="138"/>
      <c r="EC10" s="138"/>
      <c r="ED10" s="138"/>
      <c r="EE10" s="138"/>
      <c r="EF10" s="138"/>
      <c r="EG10" s="138"/>
      <c r="EH10" s="138"/>
      <c r="EI10" s="138"/>
      <c r="EJ10" s="138"/>
      <c r="EK10" s="138"/>
      <c r="EL10" s="138"/>
      <c r="EM10" s="138"/>
      <c r="EN10" s="138"/>
      <c r="EO10" s="138"/>
      <c r="EP10" s="138"/>
      <c r="EQ10" s="138"/>
      <c r="ER10" s="138"/>
      <c r="ES10" s="138"/>
      <c r="ET10" s="138"/>
      <c r="EU10" s="138"/>
      <c r="EV10" s="138"/>
      <c r="EW10" s="138"/>
      <c r="EX10" s="138"/>
      <c r="EY10" s="138"/>
      <c r="EZ10" s="138"/>
      <c r="FA10" s="138"/>
      <c r="FB10" s="138"/>
      <c r="FC10" s="138"/>
      <c r="FD10" s="138"/>
      <c r="FE10" s="138"/>
      <c r="FF10" s="138"/>
      <c r="FG10" s="138"/>
      <c r="FH10" s="138"/>
      <c r="FI10" s="138"/>
      <c r="FJ10" s="138"/>
      <c r="FK10" s="138"/>
      <c r="FL10" s="138"/>
      <c r="FM10" s="138"/>
      <c r="FN10" s="138"/>
      <c r="FO10" s="138"/>
      <c r="FP10" s="138"/>
      <c r="FQ10" s="138"/>
      <c r="FR10" s="138"/>
      <c r="FS10" s="138"/>
      <c r="FT10" s="138"/>
      <c r="FU10" s="138"/>
      <c r="FV10" s="138"/>
      <c r="FW10" s="138"/>
      <c r="FX10" s="138"/>
      <c r="FY10" s="138"/>
      <c r="FZ10" s="138"/>
      <c r="GA10" s="138"/>
      <c r="GB10" s="138"/>
      <c r="GC10" s="138"/>
      <c r="GD10" s="138"/>
      <c r="GE10" s="138"/>
      <c r="GF10" s="138"/>
      <c r="GG10" s="138"/>
      <c r="GH10" s="138"/>
      <c r="GI10" s="138"/>
      <c r="GJ10" s="138"/>
      <c r="GK10" s="138"/>
      <c r="GL10" s="138"/>
      <c r="GM10" s="138"/>
      <c r="GN10" s="138"/>
      <c r="GO10" s="138"/>
      <c r="GP10" s="138"/>
      <c r="GQ10" s="138"/>
      <c r="GR10" s="138"/>
      <c r="GS10" s="138"/>
      <c r="GT10" s="138"/>
      <c r="GU10" s="138"/>
      <c r="GV10" s="138"/>
      <c r="GW10" s="138"/>
      <c r="GX10" s="138"/>
      <c r="GY10" s="138"/>
      <c r="GZ10" s="138"/>
      <c r="HA10" s="138"/>
      <c r="HB10" s="138"/>
      <c r="HC10" s="138"/>
      <c r="HD10" s="138"/>
      <c r="HE10" s="138"/>
      <c r="HF10" s="138"/>
      <c r="HG10" s="138"/>
      <c r="HH10" s="138"/>
      <c r="HI10" s="138"/>
      <c r="HJ10" s="138"/>
      <c r="HK10" s="138"/>
      <c r="HL10" s="138"/>
      <c r="HM10" s="138"/>
      <c r="HN10" s="138"/>
      <c r="HO10" s="138"/>
      <c r="HP10" s="138"/>
      <c r="HQ10" s="138"/>
      <c r="HR10" s="138"/>
      <c r="HS10" s="138"/>
      <c r="HT10" s="138"/>
      <c r="HU10" s="138"/>
      <c r="HV10" s="138"/>
      <c r="HW10" s="138"/>
      <c r="HX10" s="138"/>
      <c r="HY10" s="138"/>
      <c r="HZ10" s="138"/>
      <c r="IA10" s="138"/>
      <c r="IB10" s="138"/>
      <c r="IC10" s="138"/>
      <c r="ID10" s="138"/>
      <c r="IE10" s="138"/>
      <c r="IF10" s="138"/>
      <c r="IG10" s="138"/>
      <c r="IH10" s="138"/>
      <c r="II10" s="138"/>
      <c r="IJ10" s="138"/>
      <c r="IK10" s="138"/>
      <c r="IL10" s="138"/>
      <c r="IM10" s="138"/>
      <c r="IN10" s="138"/>
      <c r="IO10" s="138"/>
      <c r="IP10" s="138"/>
      <c r="IQ10" s="138"/>
      <c r="IR10" s="138"/>
      <c r="IS10" s="138"/>
      <c r="IT10" s="138"/>
      <c r="IU10" s="138"/>
      <c r="IV10" s="138"/>
      <c r="IW10" s="138"/>
      <c r="IX10" s="138"/>
      <c r="IY10" s="138"/>
      <c r="IZ10" s="138"/>
      <c r="JA10" s="138"/>
      <c r="JB10" s="138"/>
      <c r="JC10" s="138"/>
      <c r="JD10" s="138"/>
      <c r="JE10" s="138"/>
      <c r="JF10" s="138"/>
      <c r="JG10" s="138"/>
      <c r="JH10" s="138"/>
      <c r="JI10" s="138"/>
      <c r="JJ10" s="138"/>
      <c r="JK10" s="138"/>
      <c r="JL10" s="138"/>
      <c r="JM10" s="138"/>
      <c r="JN10" s="138"/>
      <c r="JO10" s="138"/>
      <c r="JP10" s="138"/>
      <c r="JQ10" s="138"/>
      <c r="JR10" s="138"/>
      <c r="JS10" s="138"/>
      <c r="JT10" s="138"/>
      <c r="JU10" s="138"/>
      <c r="JV10" s="138"/>
      <c r="JW10" s="138"/>
      <c r="JX10" s="138"/>
      <c r="JY10" s="138"/>
      <c r="JZ10" s="138"/>
      <c r="KA10" s="138"/>
      <c r="KB10" s="138"/>
      <c r="KC10" s="138"/>
      <c r="KD10" s="138"/>
      <c r="KE10" s="138"/>
      <c r="KF10" s="138"/>
      <c r="KG10" s="138"/>
      <c r="KH10" s="138"/>
      <c r="KI10" s="138"/>
    </row>
    <row r="11" spans="1:353" s="137" customFormat="1" ht="56.25" customHeight="1" x14ac:dyDescent="0.25">
      <c r="B11" s="391"/>
      <c r="C11" s="389"/>
      <c r="D11" s="389"/>
      <c r="E11" s="384"/>
      <c r="F11" s="384"/>
      <c r="G11" s="384"/>
      <c r="H11" s="391"/>
      <c r="I11" s="389"/>
      <c r="J11" s="389"/>
      <c r="K11" s="333" t="s">
        <v>880</v>
      </c>
      <c r="L11" s="385"/>
      <c r="M11" s="396"/>
      <c r="N11" s="391"/>
      <c r="O11" s="389"/>
      <c r="P11" s="389"/>
      <c r="Q11" s="385"/>
      <c r="R11" s="384"/>
      <c r="S11" s="391"/>
      <c r="T11" s="389"/>
      <c r="U11" s="389"/>
      <c r="V11" s="385"/>
      <c r="W11" s="385"/>
      <c r="X11" s="391"/>
      <c r="Y11" s="389"/>
      <c r="Z11" s="389"/>
      <c r="AA11" s="384"/>
      <c r="AB11" s="384"/>
      <c r="AC11" s="391"/>
      <c r="AD11" s="389"/>
      <c r="AE11" s="389"/>
      <c r="AF11" s="385"/>
      <c r="AG11" s="385"/>
      <c r="AH11" s="138"/>
      <c r="AI11" s="138"/>
      <c r="AJ11" s="138"/>
      <c r="AK11" s="138"/>
      <c r="AL11" s="138"/>
      <c r="AM11" s="138"/>
      <c r="AN11" s="138"/>
      <c r="AO11" s="138"/>
      <c r="AP11" s="138"/>
      <c r="CW11" s="138"/>
      <c r="CX11" s="138"/>
      <c r="CY11" s="138"/>
      <c r="CZ11" s="138"/>
      <c r="DA11" s="138"/>
      <c r="DB11" s="138"/>
      <c r="DC11" s="138"/>
      <c r="DD11" s="138"/>
      <c r="DE11" s="138"/>
      <c r="DF11" s="138"/>
      <c r="DG11" s="138"/>
      <c r="DH11" s="138"/>
      <c r="DI11" s="138"/>
      <c r="DJ11" s="138"/>
      <c r="DK11" s="138"/>
      <c r="DL11" s="138"/>
      <c r="DM11" s="138"/>
      <c r="DN11" s="138"/>
      <c r="DO11" s="138"/>
      <c r="DP11" s="138"/>
      <c r="DQ11" s="138"/>
      <c r="DR11" s="138"/>
      <c r="DS11" s="138"/>
      <c r="DT11" s="138"/>
      <c r="DU11" s="138"/>
      <c r="DV11" s="138"/>
      <c r="DW11" s="138"/>
      <c r="DX11" s="138"/>
      <c r="DY11" s="138"/>
      <c r="DZ11" s="138"/>
      <c r="EA11" s="138"/>
      <c r="EB11" s="138"/>
      <c r="EC11" s="138"/>
      <c r="ED11" s="138"/>
      <c r="EE11" s="138"/>
      <c r="EF11" s="138"/>
      <c r="EG11" s="138"/>
      <c r="EH11" s="138"/>
      <c r="EI11" s="138"/>
      <c r="EJ11" s="138"/>
      <c r="EK11" s="138"/>
      <c r="EL11" s="138"/>
      <c r="EM11" s="138"/>
      <c r="EN11" s="138"/>
      <c r="EO11" s="138"/>
      <c r="EP11" s="138"/>
      <c r="EQ11" s="138"/>
      <c r="ER11" s="138"/>
      <c r="ES11" s="138"/>
      <c r="ET11" s="138"/>
      <c r="EU11" s="138"/>
      <c r="EV11" s="138"/>
      <c r="EW11" s="138"/>
      <c r="EX11" s="138"/>
      <c r="EY11" s="138"/>
      <c r="EZ11" s="138"/>
      <c r="FA11" s="138"/>
      <c r="FB11" s="138"/>
      <c r="FC11" s="138"/>
      <c r="FD11" s="138"/>
      <c r="FE11" s="138"/>
      <c r="FF11" s="138"/>
      <c r="FG11" s="138"/>
      <c r="FH11" s="138"/>
      <c r="FI11" s="138"/>
      <c r="FJ11" s="138"/>
      <c r="FK11" s="138"/>
      <c r="FL11" s="138"/>
      <c r="FM11" s="138"/>
      <c r="FN11" s="138"/>
      <c r="FO11" s="138"/>
      <c r="FP11" s="138"/>
      <c r="FQ11" s="138"/>
      <c r="FR11" s="138"/>
      <c r="FS11" s="138"/>
      <c r="FT11" s="138"/>
      <c r="FU11" s="138"/>
      <c r="FV11" s="138"/>
      <c r="FW11" s="138"/>
      <c r="FX11" s="138"/>
      <c r="FY11" s="138"/>
      <c r="FZ11" s="138"/>
      <c r="GA11" s="138"/>
      <c r="GB11" s="138"/>
      <c r="GC11" s="138"/>
      <c r="GD11" s="138"/>
      <c r="GE11" s="138"/>
      <c r="GF11" s="138"/>
      <c r="GG11" s="138"/>
      <c r="GH11" s="138"/>
      <c r="GI11" s="138"/>
      <c r="GJ11" s="138"/>
      <c r="GK11" s="138"/>
      <c r="GL11" s="138"/>
      <c r="GM11" s="138"/>
      <c r="GN11" s="138"/>
      <c r="GO11" s="138"/>
      <c r="GP11" s="138"/>
      <c r="GQ11" s="138"/>
      <c r="GR11" s="138"/>
      <c r="GS11" s="138"/>
      <c r="GT11" s="138"/>
      <c r="GU11" s="138"/>
      <c r="GV11" s="138"/>
      <c r="GW11" s="138"/>
      <c r="GX11" s="138"/>
      <c r="GY11" s="138"/>
      <c r="GZ11" s="138"/>
      <c r="HA11" s="138"/>
      <c r="HB11" s="138"/>
      <c r="HC11" s="138"/>
      <c r="HD11" s="138"/>
      <c r="HE11" s="138"/>
      <c r="HF11" s="138"/>
      <c r="HG11" s="138"/>
      <c r="HH11" s="138"/>
      <c r="HI11" s="138"/>
      <c r="HJ11" s="138"/>
      <c r="HK11" s="138"/>
      <c r="HL11" s="138"/>
      <c r="HM11" s="138"/>
      <c r="HN11" s="138"/>
      <c r="HO11" s="138"/>
      <c r="HP11" s="138"/>
      <c r="HQ11" s="138"/>
      <c r="HR11" s="138"/>
      <c r="HS11" s="138"/>
      <c r="HT11" s="138"/>
      <c r="HU11" s="138"/>
      <c r="HV11" s="138"/>
      <c r="HW11" s="138"/>
      <c r="HX11" s="138"/>
      <c r="HY11" s="138"/>
      <c r="HZ11" s="138"/>
      <c r="IA11" s="138"/>
      <c r="IB11" s="138"/>
      <c r="IC11" s="138"/>
      <c r="ID11" s="138"/>
      <c r="IE11" s="138"/>
      <c r="IF11" s="138"/>
      <c r="IG11" s="138"/>
      <c r="IH11" s="138"/>
      <c r="II11" s="138"/>
      <c r="IJ11" s="138"/>
      <c r="IK11" s="138"/>
      <c r="IL11" s="138"/>
      <c r="IM11" s="138"/>
      <c r="IN11" s="138"/>
      <c r="IO11" s="138"/>
      <c r="IP11" s="138"/>
      <c r="IQ11" s="138"/>
      <c r="IR11" s="138"/>
      <c r="IS11" s="138"/>
      <c r="IT11" s="138"/>
      <c r="IU11" s="138"/>
      <c r="IV11" s="138"/>
      <c r="IW11" s="138"/>
      <c r="IX11" s="138"/>
      <c r="IY11" s="138"/>
      <c r="IZ11" s="138"/>
      <c r="JA11" s="138"/>
      <c r="JB11" s="138"/>
      <c r="JC11" s="138"/>
      <c r="JD11" s="138"/>
      <c r="JE11" s="138"/>
      <c r="JF11" s="138"/>
      <c r="JG11" s="138"/>
      <c r="JH11" s="138"/>
      <c r="JI11" s="138"/>
      <c r="JJ11" s="138"/>
      <c r="JK11" s="138"/>
      <c r="JL11" s="138"/>
      <c r="JM11" s="138"/>
      <c r="JN11" s="138"/>
      <c r="JO11" s="138"/>
      <c r="JP11" s="138"/>
      <c r="JQ11" s="138"/>
      <c r="JR11" s="138"/>
      <c r="JS11" s="138"/>
      <c r="JT11" s="138"/>
      <c r="JU11" s="138"/>
      <c r="JV11" s="138"/>
      <c r="JW11" s="138"/>
      <c r="JX11" s="138"/>
      <c r="JY11" s="138"/>
      <c r="JZ11" s="138"/>
      <c r="KA11" s="138"/>
      <c r="KB11" s="138"/>
      <c r="KC11" s="138"/>
      <c r="KD11" s="138"/>
      <c r="KE11" s="138"/>
      <c r="KF11" s="138"/>
      <c r="KG11" s="138"/>
      <c r="KH11" s="138"/>
      <c r="KI11" s="138"/>
    </row>
    <row r="12" spans="1:353" s="137" customFormat="1" ht="49.5" customHeight="1" x14ac:dyDescent="0.25">
      <c r="B12" s="391"/>
      <c r="C12" s="388" t="s">
        <v>35</v>
      </c>
      <c r="D12" s="388" t="s">
        <v>5</v>
      </c>
      <c r="E12" s="331" t="s">
        <v>770</v>
      </c>
      <c r="F12" s="318" t="s">
        <v>666</v>
      </c>
      <c r="G12" s="312" t="s">
        <v>952</v>
      </c>
      <c r="H12" s="391"/>
      <c r="I12" s="388" t="s">
        <v>35</v>
      </c>
      <c r="J12" s="388" t="s">
        <v>5</v>
      </c>
      <c r="L12" s="386" t="s">
        <v>888</v>
      </c>
      <c r="M12" s="387"/>
      <c r="N12" s="391"/>
      <c r="O12" s="388" t="s">
        <v>35</v>
      </c>
      <c r="P12" s="388" t="s">
        <v>5</v>
      </c>
      <c r="Q12" s="386" t="s">
        <v>636</v>
      </c>
      <c r="R12" s="387"/>
      <c r="S12" s="391"/>
      <c r="T12" s="388" t="s">
        <v>35</v>
      </c>
      <c r="U12" s="388" t="s">
        <v>5</v>
      </c>
      <c r="V12" s="385" t="s">
        <v>682</v>
      </c>
      <c r="W12" s="385" t="s">
        <v>689</v>
      </c>
      <c r="X12" s="391"/>
      <c r="Y12" s="388" t="s">
        <v>35</v>
      </c>
      <c r="Z12" s="388" t="s">
        <v>5</v>
      </c>
      <c r="AA12" s="312" t="s">
        <v>653</v>
      </c>
      <c r="AB12" s="326" t="s">
        <v>657</v>
      </c>
      <c r="AC12" s="391"/>
      <c r="AD12" s="388" t="s">
        <v>35</v>
      </c>
      <c r="AE12" s="388" t="s">
        <v>5</v>
      </c>
      <c r="AG12" s="385" t="s">
        <v>698</v>
      </c>
      <c r="AH12" s="138"/>
      <c r="AI12" s="138"/>
      <c r="AJ12" s="138"/>
      <c r="AK12" s="138"/>
      <c r="AL12" s="138"/>
      <c r="AM12" s="138"/>
      <c r="AN12" s="138"/>
      <c r="AO12" s="138"/>
      <c r="AP12" s="138"/>
      <c r="CW12" s="138"/>
      <c r="CX12" s="138"/>
      <c r="CY12" s="138"/>
      <c r="CZ12" s="138"/>
      <c r="DA12" s="138"/>
      <c r="DB12" s="138"/>
      <c r="DC12" s="138"/>
      <c r="DD12" s="138"/>
      <c r="DE12" s="138"/>
      <c r="DF12" s="138"/>
      <c r="DG12" s="138"/>
      <c r="DH12" s="138"/>
      <c r="DI12" s="138"/>
      <c r="DJ12" s="138"/>
      <c r="DK12" s="138"/>
      <c r="DL12" s="138"/>
      <c r="DM12" s="138"/>
      <c r="DN12" s="138"/>
      <c r="DO12" s="138"/>
      <c r="DP12" s="138"/>
      <c r="DQ12" s="138"/>
      <c r="DR12" s="138"/>
      <c r="DS12" s="138"/>
      <c r="DT12" s="138"/>
      <c r="DU12" s="138"/>
      <c r="DV12" s="138"/>
      <c r="DW12" s="138"/>
      <c r="DX12" s="138"/>
      <c r="DY12" s="138"/>
      <c r="DZ12" s="138"/>
      <c r="EA12" s="138"/>
      <c r="EB12" s="138"/>
      <c r="EC12" s="138"/>
      <c r="ED12" s="138"/>
      <c r="EE12" s="138"/>
      <c r="EF12" s="138"/>
      <c r="EG12" s="138"/>
      <c r="EH12" s="138"/>
      <c r="EI12" s="138"/>
      <c r="EJ12" s="138"/>
      <c r="EK12" s="138"/>
      <c r="EL12" s="138"/>
      <c r="EM12" s="138"/>
      <c r="EN12" s="138"/>
      <c r="EO12" s="138"/>
      <c r="EP12" s="138"/>
      <c r="EQ12" s="138"/>
      <c r="ER12" s="138"/>
      <c r="ES12" s="138"/>
      <c r="ET12" s="138"/>
      <c r="EU12" s="138"/>
      <c r="EV12" s="138"/>
      <c r="EW12" s="138"/>
      <c r="EX12" s="138"/>
      <c r="EY12" s="138"/>
      <c r="EZ12" s="138"/>
      <c r="FA12" s="138"/>
      <c r="FB12" s="138"/>
      <c r="FC12" s="138"/>
      <c r="FD12" s="138"/>
      <c r="FE12" s="138"/>
      <c r="FF12" s="138"/>
      <c r="FG12" s="138"/>
      <c r="FH12" s="138"/>
      <c r="FI12" s="138"/>
      <c r="FJ12" s="138"/>
      <c r="FK12" s="138"/>
      <c r="FL12" s="138"/>
      <c r="FM12" s="138"/>
      <c r="FN12" s="138"/>
      <c r="FO12" s="138"/>
      <c r="FP12" s="138"/>
      <c r="FQ12" s="138"/>
      <c r="FR12" s="138"/>
      <c r="FS12" s="138"/>
      <c r="FT12" s="138"/>
      <c r="FU12" s="138"/>
      <c r="FV12" s="138"/>
      <c r="FW12" s="138"/>
      <c r="FX12" s="138"/>
      <c r="FY12" s="138"/>
      <c r="FZ12" s="138"/>
      <c r="GA12" s="138"/>
      <c r="GB12" s="138"/>
      <c r="GC12" s="138"/>
      <c r="GD12" s="138"/>
      <c r="GE12" s="138"/>
      <c r="GF12" s="138"/>
      <c r="GG12" s="138"/>
      <c r="GH12" s="138"/>
      <c r="GI12" s="138"/>
      <c r="GJ12" s="138"/>
      <c r="GK12" s="138"/>
      <c r="GL12" s="138"/>
      <c r="GM12" s="138"/>
      <c r="GN12" s="138"/>
      <c r="GO12" s="138"/>
      <c r="GP12" s="138"/>
      <c r="GQ12" s="138"/>
      <c r="GR12" s="138"/>
      <c r="GS12" s="138"/>
      <c r="GT12" s="138"/>
      <c r="GU12" s="138"/>
      <c r="GV12" s="138"/>
      <c r="GW12" s="138"/>
      <c r="GX12" s="138"/>
      <c r="GY12" s="138"/>
      <c r="GZ12" s="138"/>
      <c r="HA12" s="138"/>
      <c r="HB12" s="138"/>
      <c r="HC12" s="138"/>
      <c r="HD12" s="138"/>
      <c r="HE12" s="138"/>
      <c r="HF12" s="138"/>
      <c r="HG12" s="138"/>
      <c r="HH12" s="138"/>
      <c r="HI12" s="138"/>
      <c r="HJ12" s="138"/>
      <c r="HK12" s="138"/>
      <c r="HL12" s="138"/>
      <c r="HM12" s="138"/>
      <c r="HN12" s="138"/>
      <c r="HO12" s="138"/>
      <c r="HP12" s="138"/>
      <c r="HQ12" s="138"/>
      <c r="HR12" s="138"/>
      <c r="HS12" s="138"/>
      <c r="HT12" s="138"/>
      <c r="HU12" s="138"/>
      <c r="HV12" s="138"/>
      <c r="HW12" s="138"/>
      <c r="HX12" s="138"/>
      <c r="HY12" s="138"/>
      <c r="HZ12" s="138"/>
      <c r="IA12" s="138"/>
      <c r="IB12" s="138"/>
      <c r="IC12" s="138"/>
      <c r="ID12" s="138"/>
      <c r="IE12" s="138"/>
      <c r="IF12" s="138"/>
      <c r="IG12" s="138"/>
      <c r="IH12" s="138"/>
      <c r="II12" s="138"/>
      <c r="IJ12" s="138"/>
      <c r="IK12" s="138"/>
      <c r="IL12" s="138"/>
      <c r="IM12" s="138"/>
      <c r="IN12" s="138"/>
      <c r="IO12" s="138"/>
      <c r="IP12" s="138"/>
      <c r="IQ12" s="138"/>
      <c r="IR12" s="138"/>
      <c r="IS12" s="138"/>
      <c r="IT12" s="138"/>
      <c r="IU12" s="138"/>
      <c r="IV12" s="138"/>
      <c r="IW12" s="138"/>
      <c r="IX12" s="138"/>
      <c r="IY12" s="138"/>
      <c r="IZ12" s="138"/>
      <c r="JA12" s="138"/>
      <c r="JB12" s="138"/>
      <c r="JC12" s="138"/>
      <c r="JD12" s="138"/>
      <c r="JE12" s="138"/>
      <c r="JF12" s="138"/>
      <c r="JG12" s="138"/>
      <c r="JH12" s="138"/>
      <c r="JI12" s="138"/>
      <c r="JJ12" s="138"/>
      <c r="JK12" s="138"/>
      <c r="JL12" s="138"/>
      <c r="JM12" s="138"/>
      <c r="JN12" s="138"/>
      <c r="JO12" s="138"/>
      <c r="JP12" s="138"/>
      <c r="JQ12" s="138"/>
      <c r="JR12" s="138"/>
      <c r="JS12" s="138"/>
      <c r="JT12" s="138"/>
      <c r="JU12" s="138"/>
      <c r="JV12" s="138"/>
      <c r="JW12" s="138"/>
      <c r="JX12" s="138"/>
      <c r="JY12" s="138"/>
      <c r="JZ12" s="138"/>
      <c r="KA12" s="138"/>
      <c r="KB12" s="138"/>
      <c r="KC12" s="138"/>
      <c r="KD12" s="138"/>
      <c r="KE12" s="138"/>
      <c r="KF12" s="138"/>
      <c r="KG12" s="138"/>
      <c r="KH12" s="138"/>
      <c r="KI12" s="138"/>
    </row>
    <row r="13" spans="1:353" s="137" customFormat="1" ht="44.25" customHeight="1" x14ac:dyDescent="0.25">
      <c r="B13" s="391"/>
      <c r="C13" s="389"/>
      <c r="D13" s="389"/>
      <c r="E13" s="386" t="s">
        <v>636</v>
      </c>
      <c r="F13" s="428"/>
      <c r="G13" s="387"/>
      <c r="H13" s="391"/>
      <c r="I13" s="389"/>
      <c r="J13" s="389"/>
      <c r="L13" s="319" t="s">
        <v>776</v>
      </c>
      <c r="M13" s="360" t="s">
        <v>966</v>
      </c>
      <c r="N13" s="391"/>
      <c r="O13" s="389"/>
      <c r="P13" s="389"/>
      <c r="Q13" s="312"/>
      <c r="R13" s="312" t="s">
        <v>977</v>
      </c>
      <c r="S13" s="391"/>
      <c r="T13" s="389"/>
      <c r="U13" s="389"/>
      <c r="V13" s="385"/>
      <c r="W13" s="385"/>
      <c r="X13" s="391"/>
      <c r="Y13" s="389"/>
      <c r="Z13" s="389"/>
      <c r="AA13" s="357" t="s">
        <v>964</v>
      </c>
      <c r="AB13" s="326" t="s">
        <v>772</v>
      </c>
      <c r="AC13" s="391"/>
      <c r="AD13" s="389"/>
      <c r="AE13" s="389"/>
      <c r="AG13" s="385"/>
      <c r="AH13" s="138"/>
      <c r="AI13" s="138"/>
      <c r="AJ13" s="138"/>
      <c r="AK13" s="138"/>
      <c r="AL13" s="138"/>
      <c r="AM13" s="138"/>
      <c r="AN13" s="138"/>
      <c r="AO13" s="138"/>
      <c r="AP13" s="138"/>
      <c r="CW13" s="138"/>
      <c r="CX13" s="138"/>
      <c r="CY13" s="138"/>
      <c r="CZ13" s="138"/>
      <c r="DA13" s="138"/>
      <c r="DB13" s="138"/>
      <c r="DC13" s="138"/>
      <c r="DD13" s="138"/>
      <c r="DE13" s="138"/>
      <c r="DF13" s="138"/>
      <c r="DG13" s="138"/>
      <c r="DH13" s="138"/>
      <c r="DI13" s="138"/>
      <c r="DJ13" s="138"/>
      <c r="DK13" s="138"/>
      <c r="DL13" s="138"/>
      <c r="DM13" s="138"/>
      <c r="DN13" s="138"/>
      <c r="DO13" s="138"/>
      <c r="DP13" s="138"/>
      <c r="DQ13" s="138"/>
      <c r="DR13" s="138"/>
      <c r="DS13" s="138"/>
      <c r="DT13" s="138"/>
      <c r="DU13" s="138"/>
      <c r="DV13" s="138"/>
      <c r="DW13" s="138"/>
      <c r="DX13" s="138"/>
      <c r="DY13" s="138"/>
      <c r="DZ13" s="138"/>
      <c r="EA13" s="138"/>
      <c r="EB13" s="138"/>
      <c r="EC13" s="138"/>
      <c r="ED13" s="138"/>
      <c r="EE13" s="138"/>
      <c r="EF13" s="138"/>
      <c r="EG13" s="138"/>
      <c r="EH13" s="138"/>
      <c r="EI13" s="138"/>
      <c r="EJ13" s="138"/>
      <c r="EK13" s="138"/>
      <c r="EL13" s="138"/>
      <c r="EM13" s="138"/>
      <c r="EN13" s="138"/>
      <c r="EO13" s="138"/>
      <c r="EP13" s="138"/>
      <c r="EQ13" s="138"/>
      <c r="ER13" s="138"/>
      <c r="ES13" s="138"/>
      <c r="ET13" s="138"/>
      <c r="EU13" s="138"/>
      <c r="EV13" s="138"/>
      <c r="EW13" s="138"/>
      <c r="EX13" s="138"/>
      <c r="EY13" s="138"/>
      <c r="EZ13" s="138"/>
      <c r="FA13" s="138"/>
      <c r="FB13" s="138"/>
      <c r="FC13" s="138"/>
      <c r="FD13" s="138"/>
      <c r="FE13" s="138"/>
      <c r="FF13" s="138"/>
      <c r="FG13" s="138"/>
      <c r="FH13" s="138"/>
      <c r="FI13" s="138"/>
      <c r="FJ13" s="138"/>
      <c r="FK13" s="138"/>
      <c r="FL13" s="138"/>
      <c r="FM13" s="138"/>
      <c r="FN13" s="138"/>
      <c r="FO13" s="138"/>
      <c r="FP13" s="138"/>
      <c r="FQ13" s="138"/>
      <c r="FR13" s="138"/>
      <c r="FS13" s="138"/>
      <c r="FT13" s="138"/>
      <c r="FU13" s="138"/>
      <c r="FV13" s="138"/>
      <c r="FW13" s="138"/>
      <c r="FX13" s="138"/>
      <c r="FY13" s="138"/>
      <c r="FZ13" s="138"/>
      <c r="GA13" s="138"/>
      <c r="GB13" s="138"/>
      <c r="GC13" s="138"/>
      <c r="GD13" s="138"/>
      <c r="GE13" s="138"/>
      <c r="GF13" s="138"/>
      <c r="GG13" s="138"/>
      <c r="GH13" s="138"/>
      <c r="GI13" s="138"/>
      <c r="GJ13" s="138"/>
      <c r="GK13" s="138"/>
      <c r="GL13" s="138"/>
      <c r="GM13" s="138"/>
      <c r="GN13" s="138"/>
      <c r="GO13" s="138"/>
      <c r="GP13" s="138"/>
      <c r="GQ13" s="138"/>
      <c r="GR13" s="138"/>
      <c r="GS13" s="138"/>
      <c r="GT13" s="138"/>
      <c r="GU13" s="138"/>
      <c r="GV13" s="138"/>
      <c r="GW13" s="138"/>
      <c r="GX13" s="138"/>
      <c r="GY13" s="138"/>
      <c r="GZ13" s="138"/>
      <c r="HA13" s="138"/>
      <c r="HB13" s="138"/>
      <c r="HC13" s="138"/>
      <c r="HD13" s="138"/>
      <c r="HE13" s="138"/>
      <c r="HF13" s="138"/>
      <c r="HG13" s="138"/>
      <c r="HH13" s="138"/>
      <c r="HI13" s="138"/>
      <c r="HJ13" s="138"/>
      <c r="HK13" s="138"/>
      <c r="HL13" s="138"/>
      <c r="HM13" s="138"/>
      <c r="HN13" s="138"/>
      <c r="HO13" s="138"/>
      <c r="HP13" s="138"/>
      <c r="HQ13" s="138"/>
      <c r="HR13" s="138"/>
      <c r="HS13" s="138"/>
      <c r="HT13" s="138"/>
      <c r="HU13" s="138"/>
      <c r="HV13" s="138"/>
      <c r="HW13" s="138"/>
      <c r="HX13" s="138"/>
      <c r="HY13" s="138"/>
      <c r="HZ13" s="138"/>
      <c r="IA13" s="138"/>
      <c r="IB13" s="138"/>
      <c r="IC13" s="138"/>
      <c r="ID13" s="138"/>
      <c r="IE13" s="138"/>
      <c r="IF13" s="138"/>
      <c r="IG13" s="138"/>
      <c r="IH13" s="138"/>
      <c r="II13" s="138"/>
      <c r="IJ13" s="138"/>
      <c r="IK13" s="138"/>
      <c r="IL13" s="138"/>
      <c r="IM13" s="138"/>
      <c r="IN13" s="138"/>
      <c r="IO13" s="138"/>
      <c r="IP13" s="138"/>
      <c r="IQ13" s="138"/>
      <c r="IR13" s="138"/>
      <c r="IS13" s="138"/>
      <c r="IT13" s="138"/>
      <c r="IU13" s="138"/>
      <c r="IV13" s="138"/>
      <c r="IW13" s="138"/>
      <c r="IX13" s="138"/>
      <c r="IY13" s="138"/>
      <c r="IZ13" s="138"/>
      <c r="JA13" s="138"/>
      <c r="JB13" s="138"/>
      <c r="JC13" s="138"/>
      <c r="JD13" s="138"/>
      <c r="JE13" s="138"/>
      <c r="JF13" s="138"/>
      <c r="JG13" s="138"/>
      <c r="JH13" s="138"/>
      <c r="JI13" s="138"/>
      <c r="JJ13" s="138"/>
      <c r="JK13" s="138"/>
      <c r="JL13" s="138"/>
      <c r="JM13" s="138"/>
      <c r="JN13" s="138"/>
      <c r="JO13" s="138"/>
      <c r="JP13" s="138"/>
      <c r="JQ13" s="138"/>
      <c r="JR13" s="138"/>
      <c r="JS13" s="138"/>
      <c r="JT13" s="138"/>
      <c r="JU13" s="138"/>
      <c r="JV13" s="138"/>
      <c r="JW13" s="138"/>
      <c r="JX13" s="138"/>
      <c r="JY13" s="138"/>
      <c r="JZ13" s="138"/>
      <c r="KA13" s="138"/>
      <c r="KB13" s="138"/>
      <c r="KC13" s="138"/>
      <c r="KD13" s="138"/>
      <c r="KE13" s="138"/>
      <c r="KF13" s="138"/>
      <c r="KG13" s="138"/>
      <c r="KH13" s="138"/>
      <c r="KI13" s="138"/>
    </row>
    <row r="14" spans="1:353" s="137" customFormat="1" ht="38.25" customHeight="1" x14ac:dyDescent="0.25">
      <c r="B14" s="391"/>
      <c r="C14" s="388" t="s">
        <v>36</v>
      </c>
      <c r="D14" s="388" t="s">
        <v>6</v>
      </c>
      <c r="E14" s="383" t="s">
        <v>52</v>
      </c>
      <c r="F14" s="206"/>
      <c r="G14" s="383" t="s">
        <v>638</v>
      </c>
      <c r="H14" s="391"/>
      <c r="I14" s="388" t="s">
        <v>36</v>
      </c>
      <c r="J14" s="388" t="s">
        <v>6</v>
      </c>
      <c r="K14" s="343"/>
      <c r="L14" s="254"/>
      <c r="M14" s="319"/>
      <c r="N14" s="391"/>
      <c r="O14" s="388" t="s">
        <v>36</v>
      </c>
      <c r="P14" s="388" t="s">
        <v>6</v>
      </c>
      <c r="Q14" s="319" t="s">
        <v>912</v>
      </c>
      <c r="S14" s="391"/>
      <c r="T14" s="388" t="s">
        <v>36</v>
      </c>
      <c r="U14" s="388" t="s">
        <v>6</v>
      </c>
      <c r="V14" s="217"/>
      <c r="X14" s="391"/>
      <c r="Y14" s="388" t="s">
        <v>36</v>
      </c>
      <c r="Z14" s="388" t="s">
        <v>6</v>
      </c>
      <c r="AA14" s="383" t="s">
        <v>645</v>
      </c>
      <c r="AB14" s="383" t="s">
        <v>53</v>
      </c>
      <c r="AC14" s="391"/>
      <c r="AD14" s="388" t="s">
        <v>36</v>
      </c>
      <c r="AE14" s="388" t="s">
        <v>6</v>
      </c>
      <c r="AF14" s="210"/>
      <c r="AG14" s="385" t="s">
        <v>698</v>
      </c>
      <c r="AH14" s="138"/>
      <c r="AI14" s="138"/>
      <c r="AJ14" s="138"/>
      <c r="AK14" s="138"/>
      <c r="AL14" s="138"/>
      <c r="AM14" s="138"/>
      <c r="AN14" s="138"/>
      <c r="AO14" s="138"/>
      <c r="AP14" s="138"/>
      <c r="CW14" s="138"/>
      <c r="CX14" s="138"/>
      <c r="CY14" s="138"/>
      <c r="CZ14" s="138"/>
      <c r="DA14" s="138"/>
      <c r="DB14" s="138"/>
      <c r="DC14" s="138"/>
      <c r="DD14" s="138"/>
      <c r="DE14" s="138"/>
      <c r="DF14" s="138"/>
      <c r="DG14" s="138"/>
      <c r="DH14" s="138"/>
      <c r="DI14" s="138"/>
      <c r="DJ14" s="138"/>
      <c r="DK14" s="138"/>
      <c r="DL14" s="138"/>
      <c r="DM14" s="138"/>
      <c r="DN14" s="138"/>
      <c r="DO14" s="138"/>
      <c r="DP14" s="138"/>
      <c r="DQ14" s="138"/>
      <c r="DR14" s="138"/>
      <c r="DS14" s="138"/>
      <c r="DT14" s="138"/>
      <c r="DU14" s="138"/>
      <c r="DV14" s="138"/>
      <c r="DW14" s="138"/>
      <c r="DX14" s="138"/>
      <c r="DY14" s="138"/>
      <c r="DZ14" s="138"/>
      <c r="EA14" s="138"/>
      <c r="EB14" s="138"/>
      <c r="EC14" s="138"/>
      <c r="ED14" s="138"/>
      <c r="EE14" s="138"/>
      <c r="EF14" s="138"/>
      <c r="EG14" s="138"/>
      <c r="EH14" s="138"/>
      <c r="EI14" s="138"/>
      <c r="EJ14" s="138"/>
      <c r="EK14" s="138"/>
      <c r="EL14" s="138"/>
      <c r="EM14" s="138"/>
      <c r="EN14" s="138"/>
      <c r="EO14" s="138"/>
      <c r="EP14" s="138"/>
      <c r="EQ14" s="138"/>
      <c r="ER14" s="138"/>
      <c r="ES14" s="138"/>
      <c r="ET14" s="138"/>
      <c r="EU14" s="138"/>
      <c r="EV14" s="138"/>
      <c r="EW14" s="138"/>
      <c r="EX14" s="138"/>
      <c r="EY14" s="138"/>
      <c r="EZ14" s="138"/>
      <c r="FA14" s="138"/>
      <c r="FB14" s="138"/>
      <c r="FC14" s="138"/>
      <c r="FD14" s="138"/>
      <c r="FE14" s="138"/>
      <c r="FF14" s="138"/>
      <c r="FG14" s="138"/>
      <c r="FH14" s="138"/>
      <c r="FI14" s="138"/>
      <c r="FJ14" s="138"/>
      <c r="FK14" s="138"/>
      <c r="FL14" s="138"/>
      <c r="FM14" s="138"/>
      <c r="FN14" s="138"/>
      <c r="FO14" s="138"/>
      <c r="FP14" s="138"/>
      <c r="FQ14" s="138"/>
      <c r="FR14" s="138"/>
      <c r="FS14" s="138"/>
      <c r="FT14" s="138"/>
      <c r="FU14" s="138"/>
      <c r="FV14" s="138"/>
      <c r="FW14" s="138"/>
      <c r="FX14" s="138"/>
      <c r="FY14" s="138"/>
      <c r="FZ14" s="138"/>
      <c r="GA14" s="138"/>
      <c r="GB14" s="138"/>
      <c r="GC14" s="138"/>
      <c r="GD14" s="138"/>
      <c r="GE14" s="138"/>
      <c r="GF14" s="138"/>
      <c r="GG14" s="138"/>
      <c r="GH14" s="138"/>
      <c r="GI14" s="138"/>
      <c r="GJ14" s="138"/>
      <c r="GK14" s="138"/>
      <c r="GL14" s="138"/>
      <c r="GM14" s="138"/>
      <c r="GN14" s="138"/>
      <c r="GO14" s="138"/>
      <c r="GP14" s="138"/>
      <c r="GQ14" s="138"/>
      <c r="GR14" s="138"/>
      <c r="GS14" s="138"/>
      <c r="GT14" s="138"/>
      <c r="GU14" s="138"/>
      <c r="GV14" s="138"/>
      <c r="GW14" s="138"/>
      <c r="GX14" s="138"/>
      <c r="GY14" s="138"/>
      <c r="GZ14" s="138"/>
      <c r="HA14" s="138"/>
      <c r="HB14" s="138"/>
      <c r="HC14" s="138"/>
      <c r="HD14" s="138"/>
      <c r="HE14" s="138"/>
      <c r="HF14" s="138"/>
      <c r="HG14" s="138"/>
      <c r="HH14" s="138"/>
      <c r="HI14" s="138"/>
      <c r="HJ14" s="138"/>
      <c r="HK14" s="138"/>
      <c r="HL14" s="138"/>
      <c r="HM14" s="138"/>
      <c r="HN14" s="138"/>
      <c r="HO14" s="138"/>
      <c r="HP14" s="138"/>
      <c r="HQ14" s="138"/>
      <c r="HR14" s="138"/>
      <c r="HS14" s="138"/>
      <c r="HT14" s="138"/>
      <c r="HU14" s="138"/>
      <c r="HV14" s="138"/>
      <c r="HW14" s="138"/>
      <c r="HX14" s="138"/>
      <c r="HY14" s="138"/>
      <c r="HZ14" s="138"/>
      <c r="IA14" s="138"/>
      <c r="IB14" s="138"/>
      <c r="IC14" s="138"/>
      <c r="ID14" s="138"/>
      <c r="IE14" s="138"/>
      <c r="IF14" s="138"/>
      <c r="IG14" s="138"/>
      <c r="IH14" s="138"/>
      <c r="II14" s="138"/>
      <c r="IJ14" s="138"/>
      <c r="IK14" s="138"/>
      <c r="IL14" s="138"/>
      <c r="IM14" s="138"/>
      <c r="IN14" s="138"/>
      <c r="IO14" s="138"/>
      <c r="IP14" s="138"/>
      <c r="IQ14" s="138"/>
      <c r="IR14" s="138"/>
      <c r="IS14" s="138"/>
      <c r="IT14" s="138"/>
      <c r="IU14" s="138"/>
      <c r="IV14" s="138"/>
      <c r="IW14" s="138"/>
      <c r="IX14" s="138"/>
      <c r="IY14" s="138"/>
      <c r="IZ14" s="138"/>
      <c r="JA14" s="138"/>
      <c r="JB14" s="138"/>
      <c r="JC14" s="138"/>
      <c r="JD14" s="138"/>
      <c r="JE14" s="138"/>
      <c r="JF14" s="138"/>
      <c r="JG14" s="138"/>
      <c r="JH14" s="138"/>
      <c r="JI14" s="138"/>
      <c r="JJ14" s="138"/>
      <c r="JK14" s="138"/>
      <c r="JL14" s="138"/>
      <c r="JM14" s="138"/>
      <c r="JN14" s="138"/>
      <c r="JO14" s="138"/>
      <c r="JP14" s="138"/>
      <c r="JQ14" s="138"/>
      <c r="JR14" s="138"/>
      <c r="JS14" s="138"/>
      <c r="JT14" s="138"/>
      <c r="JU14" s="138"/>
      <c r="JV14" s="138"/>
      <c r="JW14" s="138"/>
      <c r="JX14" s="138"/>
      <c r="JY14" s="138"/>
      <c r="JZ14" s="138"/>
      <c r="KA14" s="138"/>
      <c r="KB14" s="138"/>
      <c r="KC14" s="138"/>
      <c r="KD14" s="138"/>
      <c r="KE14" s="138"/>
      <c r="KF14" s="138"/>
      <c r="KG14" s="138"/>
      <c r="KH14" s="138"/>
      <c r="KI14" s="138"/>
    </row>
    <row r="15" spans="1:353" s="137" customFormat="1" ht="36.75" customHeight="1" x14ac:dyDescent="0.25">
      <c r="B15" s="392"/>
      <c r="C15" s="389"/>
      <c r="D15" s="389"/>
      <c r="E15" s="384"/>
      <c r="F15" s="206"/>
      <c r="G15" s="384"/>
      <c r="H15" s="392"/>
      <c r="I15" s="389"/>
      <c r="J15" s="389"/>
      <c r="K15" s="343"/>
      <c r="L15" s="254"/>
      <c r="M15" s="319"/>
      <c r="N15" s="392"/>
      <c r="O15" s="389"/>
      <c r="P15" s="389"/>
      <c r="Q15" s="344" t="s">
        <v>913</v>
      </c>
      <c r="S15" s="392"/>
      <c r="T15" s="389"/>
      <c r="U15" s="389"/>
      <c r="V15" s="217"/>
      <c r="X15" s="392"/>
      <c r="Y15" s="389"/>
      <c r="Z15" s="389"/>
      <c r="AA15" s="384"/>
      <c r="AB15" s="384"/>
      <c r="AC15" s="392"/>
      <c r="AD15" s="389"/>
      <c r="AE15" s="389"/>
      <c r="AF15" s="210"/>
      <c r="AG15" s="385"/>
      <c r="CW15" s="138"/>
      <c r="CX15" s="138"/>
      <c r="CY15" s="138"/>
      <c r="CZ15" s="138"/>
      <c r="DA15" s="138"/>
      <c r="DB15" s="138"/>
      <c r="DC15" s="138"/>
      <c r="DD15" s="138"/>
      <c r="DE15" s="138"/>
      <c r="DF15" s="138"/>
      <c r="DG15" s="138"/>
      <c r="DH15" s="138"/>
      <c r="DI15" s="138"/>
      <c r="DJ15" s="138"/>
      <c r="DK15" s="138"/>
      <c r="DL15" s="138"/>
      <c r="DM15" s="138"/>
      <c r="DN15" s="138"/>
      <c r="DO15" s="138"/>
      <c r="DP15" s="138"/>
      <c r="DQ15" s="138"/>
      <c r="DR15" s="138"/>
      <c r="DS15" s="138"/>
      <c r="DT15" s="138"/>
      <c r="DU15" s="138"/>
      <c r="DV15" s="138"/>
      <c r="DW15" s="138"/>
      <c r="DX15" s="138"/>
      <c r="DY15" s="138"/>
      <c r="DZ15" s="138"/>
      <c r="EA15" s="138"/>
      <c r="EB15" s="138"/>
      <c r="EC15" s="138"/>
      <c r="ED15" s="138"/>
      <c r="EE15" s="138"/>
      <c r="EF15" s="138"/>
      <c r="EG15" s="138"/>
      <c r="EH15" s="138"/>
      <c r="EI15" s="138"/>
      <c r="EJ15" s="138"/>
      <c r="EK15" s="138"/>
      <c r="EL15" s="138"/>
      <c r="EM15" s="138"/>
      <c r="EN15" s="138"/>
      <c r="EO15" s="138"/>
      <c r="EP15" s="138"/>
      <c r="EQ15" s="138"/>
      <c r="ER15" s="138"/>
      <c r="ES15" s="138"/>
      <c r="ET15" s="138"/>
      <c r="EU15" s="138"/>
      <c r="EV15" s="138"/>
      <c r="EW15" s="138"/>
      <c r="EX15" s="138"/>
      <c r="EY15" s="138"/>
      <c r="EZ15" s="138"/>
      <c r="FA15" s="138"/>
      <c r="FB15" s="138"/>
      <c r="FC15" s="138"/>
      <c r="FD15" s="138"/>
      <c r="FE15" s="138"/>
      <c r="FF15" s="138"/>
      <c r="FG15" s="138"/>
      <c r="FH15" s="138"/>
      <c r="FI15" s="138"/>
      <c r="FJ15" s="138"/>
      <c r="FK15" s="138"/>
      <c r="FL15" s="138"/>
      <c r="FM15" s="138"/>
      <c r="FN15" s="138"/>
      <c r="FO15" s="138"/>
      <c r="FP15" s="138"/>
      <c r="FQ15" s="138"/>
      <c r="FR15" s="138"/>
      <c r="FS15" s="138"/>
      <c r="FT15" s="138"/>
      <c r="FU15" s="138"/>
      <c r="FV15" s="138"/>
      <c r="FW15" s="138"/>
      <c r="FX15" s="138"/>
      <c r="FY15" s="138"/>
      <c r="FZ15" s="138"/>
      <c r="GA15" s="138"/>
      <c r="GB15" s="138"/>
      <c r="GC15" s="138"/>
      <c r="GD15" s="138"/>
      <c r="GE15" s="138"/>
      <c r="GF15" s="138"/>
      <c r="GG15" s="138"/>
      <c r="GH15" s="138"/>
      <c r="GI15" s="138"/>
      <c r="GJ15" s="138"/>
      <c r="GK15" s="138"/>
      <c r="GL15" s="138"/>
      <c r="GM15" s="138"/>
      <c r="GN15" s="138"/>
      <c r="GO15" s="138"/>
      <c r="GP15" s="138"/>
      <c r="GQ15" s="138"/>
      <c r="GR15" s="138"/>
      <c r="GS15" s="138"/>
      <c r="GT15" s="138"/>
      <c r="GU15" s="138"/>
      <c r="GV15" s="138"/>
      <c r="GW15" s="138"/>
      <c r="GX15" s="138"/>
      <c r="GY15" s="138"/>
      <c r="GZ15" s="138"/>
      <c r="HA15" s="138"/>
      <c r="HB15" s="138"/>
      <c r="HC15" s="138"/>
      <c r="HD15" s="138"/>
      <c r="HE15" s="138"/>
      <c r="HF15" s="138"/>
      <c r="HG15" s="138"/>
      <c r="HH15" s="138"/>
      <c r="HI15" s="138"/>
      <c r="HJ15" s="138"/>
      <c r="HK15" s="138"/>
      <c r="HL15" s="138"/>
      <c r="HM15" s="138"/>
      <c r="HN15" s="138"/>
      <c r="HO15" s="138"/>
      <c r="HP15" s="138"/>
      <c r="HQ15" s="138"/>
      <c r="HR15" s="138"/>
      <c r="HS15" s="138"/>
      <c r="HT15" s="138"/>
      <c r="HU15" s="138"/>
      <c r="HV15" s="138"/>
      <c r="HW15" s="138"/>
      <c r="HX15" s="138"/>
      <c r="HY15" s="138"/>
      <c r="HZ15" s="138"/>
      <c r="IA15" s="138"/>
      <c r="IB15" s="138"/>
      <c r="IC15" s="138"/>
      <c r="ID15" s="138"/>
      <c r="IE15" s="138"/>
      <c r="IF15" s="138"/>
      <c r="IG15" s="138"/>
      <c r="IH15" s="138"/>
      <c r="II15" s="138"/>
      <c r="IJ15" s="138"/>
      <c r="IK15" s="138"/>
      <c r="IL15" s="138"/>
      <c r="IM15" s="138"/>
      <c r="IN15" s="138"/>
      <c r="IO15" s="138"/>
      <c r="IP15" s="138"/>
      <c r="IQ15" s="138"/>
      <c r="IR15" s="138"/>
      <c r="IS15" s="138"/>
      <c r="IT15" s="138"/>
      <c r="IU15" s="138"/>
      <c r="IV15" s="138"/>
      <c r="IW15" s="138"/>
      <c r="IX15" s="138"/>
      <c r="IY15" s="138"/>
      <c r="IZ15" s="138"/>
      <c r="JA15" s="138"/>
      <c r="JB15" s="138"/>
      <c r="JC15" s="138"/>
      <c r="JD15" s="138"/>
      <c r="JE15" s="138"/>
      <c r="JF15" s="138"/>
      <c r="JG15" s="138"/>
      <c r="JH15" s="138"/>
      <c r="JI15" s="138"/>
      <c r="JJ15" s="138"/>
      <c r="JK15" s="138"/>
      <c r="JL15" s="138"/>
      <c r="JM15" s="138"/>
      <c r="JN15" s="138"/>
      <c r="JO15" s="138"/>
      <c r="JP15" s="138"/>
      <c r="JQ15" s="138"/>
      <c r="JR15" s="138"/>
      <c r="JS15" s="138"/>
      <c r="JT15" s="138"/>
      <c r="JU15" s="138"/>
      <c r="JV15" s="138"/>
      <c r="JW15" s="138"/>
      <c r="JX15" s="138"/>
      <c r="JY15" s="138"/>
      <c r="JZ15" s="138"/>
      <c r="KA15" s="138"/>
      <c r="KB15" s="138"/>
      <c r="KC15" s="138"/>
      <c r="KD15" s="138"/>
      <c r="KE15" s="138"/>
      <c r="KF15" s="138"/>
      <c r="KG15" s="138"/>
      <c r="KH15" s="138"/>
      <c r="KI15" s="138"/>
    </row>
    <row r="16" spans="1:353" s="139" customFormat="1" x14ac:dyDescent="0.25">
      <c r="A16" s="137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324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37"/>
      <c r="AI16" s="137"/>
      <c r="AJ16" s="137"/>
      <c r="AK16" s="137"/>
      <c r="AL16" s="137"/>
      <c r="AM16" s="137"/>
      <c r="AN16" s="137"/>
      <c r="AO16" s="137"/>
      <c r="AP16" s="137"/>
      <c r="AQ16" s="137"/>
      <c r="AR16" s="137"/>
      <c r="AS16" s="137"/>
      <c r="AT16" s="137"/>
      <c r="AU16" s="137"/>
      <c r="AV16" s="137"/>
      <c r="AW16" s="137"/>
      <c r="AX16" s="137"/>
      <c r="AY16" s="137"/>
      <c r="AZ16" s="137"/>
      <c r="BA16" s="137"/>
      <c r="BB16" s="137"/>
      <c r="BC16" s="137"/>
      <c r="BD16" s="137"/>
      <c r="BE16" s="137"/>
      <c r="BF16" s="137"/>
      <c r="BG16" s="137"/>
      <c r="BH16" s="137"/>
      <c r="BI16" s="137"/>
      <c r="BJ16" s="137"/>
      <c r="BK16" s="137"/>
      <c r="BL16" s="137"/>
      <c r="BM16" s="137"/>
      <c r="BN16" s="137"/>
      <c r="BO16" s="137"/>
      <c r="BP16" s="137"/>
      <c r="BQ16" s="137"/>
      <c r="BR16" s="137"/>
      <c r="BS16" s="137"/>
      <c r="BT16" s="137"/>
      <c r="BU16" s="137"/>
      <c r="BV16" s="137"/>
      <c r="BW16" s="137"/>
      <c r="BX16" s="137"/>
      <c r="BY16" s="137"/>
      <c r="BZ16" s="137"/>
      <c r="CA16" s="137"/>
      <c r="CB16" s="137"/>
      <c r="CC16" s="137"/>
      <c r="CD16" s="137"/>
      <c r="CE16" s="137"/>
      <c r="CF16" s="137"/>
      <c r="CG16" s="137"/>
      <c r="CH16" s="137"/>
      <c r="CI16" s="137"/>
      <c r="CJ16" s="137"/>
      <c r="CK16" s="137"/>
      <c r="CL16" s="137"/>
      <c r="CM16" s="137"/>
      <c r="CN16" s="137"/>
      <c r="CO16" s="137"/>
      <c r="CP16" s="137"/>
      <c r="CQ16" s="137"/>
      <c r="CR16" s="137"/>
      <c r="CS16" s="137"/>
      <c r="CT16" s="137"/>
      <c r="CU16" s="137"/>
      <c r="CV16" s="137"/>
      <c r="CW16" s="138"/>
      <c r="CX16" s="138"/>
      <c r="CY16" s="138"/>
      <c r="CZ16" s="138"/>
      <c r="DA16" s="138"/>
      <c r="DB16" s="138"/>
      <c r="DC16" s="138"/>
      <c r="DD16" s="138"/>
      <c r="DE16" s="138"/>
      <c r="DF16" s="138"/>
      <c r="DG16" s="138"/>
      <c r="DH16" s="138"/>
      <c r="DI16" s="138"/>
      <c r="DJ16" s="138"/>
      <c r="DK16" s="138"/>
      <c r="DL16" s="138"/>
      <c r="DM16" s="138"/>
      <c r="DN16" s="138"/>
      <c r="DO16" s="138"/>
      <c r="DP16" s="138"/>
      <c r="DQ16" s="138"/>
      <c r="DR16" s="138"/>
      <c r="DS16" s="138"/>
      <c r="DT16" s="138"/>
      <c r="DU16" s="138"/>
      <c r="DV16" s="138"/>
      <c r="DW16" s="138"/>
      <c r="DX16" s="138"/>
      <c r="DY16" s="138"/>
      <c r="DZ16" s="138"/>
      <c r="EA16" s="138"/>
      <c r="EB16" s="138"/>
      <c r="EC16" s="138"/>
      <c r="ED16" s="138"/>
      <c r="EE16" s="138"/>
      <c r="EF16" s="138"/>
      <c r="EG16" s="138"/>
      <c r="EH16" s="138"/>
      <c r="EI16" s="138"/>
      <c r="EJ16" s="138"/>
      <c r="EK16" s="138"/>
      <c r="EL16" s="138"/>
      <c r="EM16" s="138"/>
      <c r="EN16" s="138"/>
      <c r="EO16" s="138"/>
      <c r="EP16" s="138"/>
      <c r="EQ16" s="138"/>
      <c r="ER16" s="138"/>
      <c r="ES16" s="138"/>
      <c r="ET16" s="138"/>
      <c r="EU16" s="138"/>
      <c r="EV16" s="138"/>
      <c r="EW16" s="138"/>
      <c r="EX16" s="138"/>
      <c r="EY16" s="138"/>
      <c r="EZ16" s="138"/>
      <c r="FA16" s="138"/>
      <c r="FB16" s="138"/>
      <c r="FC16" s="138"/>
      <c r="FD16" s="138"/>
      <c r="FE16" s="138"/>
      <c r="FF16" s="138"/>
      <c r="FG16" s="138"/>
      <c r="FH16" s="138"/>
      <c r="FI16" s="138"/>
      <c r="FJ16" s="138"/>
      <c r="FK16" s="138"/>
      <c r="FL16" s="138"/>
      <c r="FM16" s="138"/>
      <c r="FN16" s="138"/>
      <c r="FO16" s="138"/>
      <c r="FP16" s="138"/>
      <c r="FQ16" s="138"/>
      <c r="FR16" s="138"/>
      <c r="FS16" s="138"/>
      <c r="FT16" s="138"/>
      <c r="FU16" s="138"/>
      <c r="FV16" s="138"/>
      <c r="FW16" s="138"/>
      <c r="FX16" s="138"/>
      <c r="FY16" s="138"/>
      <c r="FZ16" s="138"/>
      <c r="GA16" s="138"/>
      <c r="GB16" s="138"/>
      <c r="GC16" s="138"/>
      <c r="GD16" s="138"/>
      <c r="GE16" s="138"/>
      <c r="GF16" s="138"/>
      <c r="GG16" s="138"/>
      <c r="GH16" s="138"/>
      <c r="GI16" s="138"/>
      <c r="GJ16" s="138"/>
      <c r="GK16" s="138"/>
      <c r="GL16" s="138"/>
      <c r="GM16" s="138"/>
      <c r="GN16" s="138"/>
      <c r="GO16" s="138"/>
      <c r="GP16" s="138"/>
      <c r="GQ16" s="138"/>
      <c r="GR16" s="138"/>
      <c r="GS16" s="138"/>
      <c r="GT16" s="138"/>
      <c r="GU16" s="138"/>
      <c r="GV16" s="138"/>
      <c r="GW16" s="138"/>
      <c r="GX16" s="138"/>
      <c r="GY16" s="138"/>
      <c r="GZ16" s="138"/>
      <c r="HA16" s="138"/>
      <c r="HB16" s="138"/>
      <c r="HC16" s="138"/>
      <c r="HD16" s="138"/>
      <c r="HE16" s="138"/>
      <c r="HF16" s="138"/>
      <c r="HG16" s="138"/>
      <c r="HH16" s="138"/>
      <c r="HI16" s="138"/>
      <c r="HJ16" s="138"/>
      <c r="HK16" s="138"/>
      <c r="HL16" s="138"/>
      <c r="HM16" s="138"/>
      <c r="HN16" s="138"/>
      <c r="HO16" s="138"/>
      <c r="HP16" s="138"/>
      <c r="HQ16" s="138"/>
      <c r="HR16" s="138"/>
      <c r="HS16" s="138"/>
      <c r="HT16" s="138"/>
      <c r="HU16" s="138"/>
      <c r="HV16" s="138"/>
      <c r="HW16" s="138"/>
      <c r="HX16" s="138"/>
      <c r="HY16" s="138"/>
      <c r="HZ16" s="138"/>
      <c r="IA16" s="138"/>
      <c r="IB16" s="138"/>
      <c r="IC16" s="138"/>
      <c r="ID16" s="138"/>
      <c r="IE16" s="138"/>
      <c r="IF16" s="138"/>
      <c r="IG16" s="138"/>
      <c r="IH16" s="138"/>
      <c r="II16" s="138"/>
      <c r="IJ16" s="138"/>
      <c r="IK16" s="138"/>
      <c r="IL16" s="138"/>
      <c r="IM16" s="138"/>
      <c r="IN16" s="138"/>
      <c r="IO16" s="138"/>
      <c r="IP16" s="138"/>
      <c r="IQ16" s="138"/>
      <c r="IR16" s="138"/>
      <c r="IS16" s="138"/>
      <c r="IT16" s="138"/>
      <c r="IU16" s="138"/>
      <c r="IV16" s="138"/>
      <c r="IW16" s="138"/>
      <c r="IX16" s="138"/>
      <c r="IY16" s="138"/>
      <c r="IZ16" s="138"/>
      <c r="JA16" s="138"/>
      <c r="JB16" s="138"/>
      <c r="JC16" s="138"/>
      <c r="JD16" s="138"/>
      <c r="JE16" s="138"/>
      <c r="JF16" s="138"/>
      <c r="JG16" s="138"/>
      <c r="JH16" s="138"/>
      <c r="JI16" s="138"/>
      <c r="JJ16" s="138"/>
      <c r="JK16" s="138"/>
      <c r="JL16" s="138"/>
      <c r="JM16" s="138"/>
      <c r="JN16" s="138"/>
      <c r="JO16" s="138"/>
      <c r="JP16" s="138"/>
      <c r="JQ16" s="138"/>
      <c r="JR16" s="138"/>
      <c r="JS16" s="138"/>
      <c r="JT16" s="138"/>
      <c r="JU16" s="138"/>
      <c r="JV16" s="138"/>
      <c r="JW16" s="138"/>
      <c r="JX16" s="138"/>
      <c r="JY16" s="138"/>
      <c r="JZ16" s="138"/>
      <c r="KA16" s="138"/>
      <c r="KB16" s="138"/>
      <c r="KC16" s="138"/>
      <c r="KD16" s="138"/>
      <c r="KE16" s="138"/>
      <c r="KF16" s="138"/>
      <c r="KG16" s="138"/>
      <c r="KH16" s="138"/>
      <c r="KI16" s="138"/>
    </row>
    <row r="17" spans="1:295" s="137" customFormat="1" ht="57" customHeight="1" x14ac:dyDescent="0.25">
      <c r="B17" s="390" t="s">
        <v>13</v>
      </c>
      <c r="C17" s="388" t="s">
        <v>33</v>
      </c>
      <c r="D17" s="388" t="s">
        <v>3</v>
      </c>
      <c r="E17" s="385" t="s">
        <v>662</v>
      </c>
      <c r="F17" s="383" t="s">
        <v>930</v>
      </c>
      <c r="G17" s="383" t="s">
        <v>902</v>
      </c>
      <c r="H17" s="390" t="s">
        <v>13</v>
      </c>
      <c r="I17" s="388" t="s">
        <v>33</v>
      </c>
      <c r="J17" s="388" t="s">
        <v>3</v>
      </c>
      <c r="K17" s="383" t="s">
        <v>771</v>
      </c>
      <c r="L17" s="331" t="s">
        <v>777</v>
      </c>
      <c r="M17" s="331" t="s">
        <v>678</v>
      </c>
      <c r="N17" s="390" t="s">
        <v>13</v>
      </c>
      <c r="O17" s="388" t="s">
        <v>33</v>
      </c>
      <c r="P17" s="388" t="s">
        <v>3</v>
      </c>
      <c r="Q17" s="383" t="s">
        <v>896</v>
      </c>
      <c r="R17" s="385" t="s">
        <v>669</v>
      </c>
      <c r="S17" s="390" t="s">
        <v>13</v>
      </c>
      <c r="T17" s="388" t="s">
        <v>33</v>
      </c>
      <c r="U17" s="388" t="s">
        <v>3</v>
      </c>
      <c r="V17" s="385" t="s">
        <v>683</v>
      </c>
      <c r="W17" s="383" t="s">
        <v>690</v>
      </c>
      <c r="X17" s="390" t="s">
        <v>13</v>
      </c>
      <c r="Y17" s="388" t="s">
        <v>33</v>
      </c>
      <c r="Z17" s="388" t="s">
        <v>3</v>
      </c>
      <c r="AA17" s="326" t="s">
        <v>751</v>
      </c>
      <c r="AB17" s="383" t="s">
        <v>972</v>
      </c>
      <c r="AC17" s="390" t="s">
        <v>13</v>
      </c>
      <c r="AD17" s="388" t="s">
        <v>33</v>
      </c>
      <c r="AE17" s="388" t="s">
        <v>3</v>
      </c>
      <c r="AF17" s="383" t="s">
        <v>840</v>
      </c>
      <c r="AG17" s="383" t="s">
        <v>847</v>
      </c>
      <c r="CW17" s="138"/>
      <c r="CX17" s="138"/>
      <c r="CY17" s="138"/>
      <c r="CZ17" s="138"/>
      <c r="DA17" s="138"/>
      <c r="DB17" s="138"/>
      <c r="DC17" s="138"/>
      <c r="DD17" s="138"/>
      <c r="DE17" s="138"/>
      <c r="DF17" s="138"/>
      <c r="DG17" s="138"/>
      <c r="DH17" s="138"/>
      <c r="DI17" s="138"/>
      <c r="DJ17" s="138"/>
      <c r="DK17" s="138"/>
      <c r="DL17" s="138"/>
      <c r="DM17" s="138"/>
      <c r="DN17" s="138"/>
      <c r="DO17" s="138"/>
      <c r="DP17" s="138"/>
      <c r="DQ17" s="138"/>
      <c r="DR17" s="138"/>
      <c r="DS17" s="138"/>
      <c r="DT17" s="138"/>
      <c r="DU17" s="138"/>
      <c r="DV17" s="138"/>
      <c r="DW17" s="138"/>
      <c r="DX17" s="138"/>
      <c r="DY17" s="138"/>
      <c r="DZ17" s="138"/>
      <c r="EA17" s="138"/>
      <c r="EB17" s="138"/>
      <c r="EC17" s="138"/>
      <c r="ED17" s="138"/>
      <c r="EE17" s="138"/>
      <c r="EF17" s="138"/>
      <c r="EG17" s="138"/>
      <c r="EH17" s="138"/>
      <c r="EI17" s="138"/>
      <c r="EJ17" s="138"/>
      <c r="EK17" s="138"/>
      <c r="EL17" s="138"/>
      <c r="EM17" s="138"/>
      <c r="EN17" s="138"/>
      <c r="EO17" s="138"/>
      <c r="EP17" s="138"/>
      <c r="EQ17" s="138"/>
      <c r="ER17" s="138"/>
      <c r="ES17" s="138"/>
      <c r="ET17" s="138"/>
      <c r="EU17" s="138"/>
      <c r="EV17" s="138"/>
      <c r="EW17" s="138"/>
      <c r="EX17" s="138"/>
      <c r="EY17" s="138"/>
      <c r="EZ17" s="138"/>
      <c r="FA17" s="138"/>
      <c r="FB17" s="138"/>
      <c r="FC17" s="138"/>
      <c r="FD17" s="138"/>
      <c r="FE17" s="138"/>
      <c r="FF17" s="138"/>
      <c r="FG17" s="138"/>
      <c r="FH17" s="138"/>
      <c r="FI17" s="138"/>
      <c r="FJ17" s="138"/>
      <c r="FK17" s="138"/>
      <c r="FL17" s="138"/>
      <c r="FM17" s="138"/>
      <c r="FN17" s="138"/>
      <c r="FO17" s="138"/>
      <c r="FP17" s="138"/>
      <c r="FQ17" s="138"/>
      <c r="FR17" s="138"/>
      <c r="FS17" s="138"/>
      <c r="FT17" s="138"/>
      <c r="FU17" s="138"/>
      <c r="FV17" s="138"/>
      <c r="FW17" s="138"/>
      <c r="FX17" s="138"/>
      <c r="FY17" s="138"/>
      <c r="FZ17" s="138"/>
      <c r="GA17" s="138"/>
      <c r="GB17" s="138"/>
      <c r="GC17" s="138"/>
      <c r="GD17" s="138"/>
      <c r="GE17" s="138"/>
      <c r="GF17" s="138"/>
      <c r="GG17" s="138"/>
      <c r="GH17" s="138"/>
      <c r="GI17" s="138"/>
      <c r="GJ17" s="138"/>
      <c r="GK17" s="138"/>
      <c r="GL17" s="138"/>
      <c r="GM17" s="138"/>
      <c r="GN17" s="138"/>
      <c r="GO17" s="138"/>
      <c r="GP17" s="138"/>
      <c r="GQ17" s="138"/>
      <c r="GR17" s="138"/>
      <c r="GS17" s="138"/>
      <c r="GT17" s="138"/>
      <c r="GU17" s="138"/>
      <c r="GV17" s="138"/>
      <c r="GW17" s="138"/>
      <c r="GX17" s="138"/>
      <c r="GY17" s="138"/>
      <c r="GZ17" s="138"/>
      <c r="HA17" s="138"/>
      <c r="HB17" s="138"/>
      <c r="HC17" s="138"/>
      <c r="HD17" s="138"/>
      <c r="HE17" s="138"/>
      <c r="HF17" s="138"/>
      <c r="HG17" s="138"/>
      <c r="HH17" s="138"/>
      <c r="HI17" s="138"/>
      <c r="HJ17" s="138"/>
      <c r="HK17" s="138"/>
      <c r="HL17" s="138"/>
      <c r="HM17" s="138"/>
      <c r="HN17" s="138"/>
      <c r="HO17" s="138"/>
      <c r="HP17" s="138"/>
      <c r="HQ17" s="138"/>
      <c r="HR17" s="138"/>
      <c r="HS17" s="138"/>
      <c r="HT17" s="138"/>
      <c r="HU17" s="138"/>
      <c r="HV17" s="138"/>
      <c r="HW17" s="138"/>
      <c r="HX17" s="138"/>
      <c r="HY17" s="138"/>
      <c r="HZ17" s="138"/>
      <c r="IA17" s="138"/>
      <c r="IB17" s="138"/>
      <c r="IC17" s="138"/>
      <c r="ID17" s="138"/>
      <c r="IE17" s="138"/>
      <c r="IF17" s="138"/>
      <c r="IG17" s="138"/>
      <c r="IH17" s="138"/>
      <c r="II17" s="138"/>
      <c r="IJ17" s="138"/>
      <c r="IK17" s="138"/>
      <c r="IL17" s="138"/>
      <c r="IM17" s="138"/>
      <c r="IN17" s="138"/>
      <c r="IO17" s="138"/>
      <c r="IP17" s="138"/>
      <c r="IQ17" s="138"/>
      <c r="IR17" s="138"/>
      <c r="IS17" s="138"/>
      <c r="IT17" s="138"/>
      <c r="IU17" s="138"/>
      <c r="IV17" s="138"/>
      <c r="IW17" s="138"/>
      <c r="IX17" s="138"/>
      <c r="IY17" s="138"/>
      <c r="IZ17" s="138"/>
      <c r="JA17" s="138"/>
      <c r="JB17" s="138"/>
      <c r="JC17" s="138"/>
      <c r="JD17" s="138"/>
      <c r="JE17" s="138"/>
      <c r="JF17" s="138"/>
      <c r="JG17" s="138"/>
      <c r="JH17" s="138"/>
      <c r="JI17" s="138"/>
      <c r="JJ17" s="138"/>
      <c r="JK17" s="138"/>
      <c r="JL17" s="138"/>
      <c r="JM17" s="138"/>
      <c r="JN17" s="138"/>
      <c r="JO17" s="138"/>
      <c r="JP17" s="138"/>
      <c r="JQ17" s="138"/>
      <c r="JR17" s="138"/>
      <c r="JS17" s="138"/>
      <c r="JT17" s="138"/>
      <c r="JU17" s="138"/>
      <c r="JV17" s="138"/>
      <c r="JW17" s="138"/>
      <c r="JX17" s="138"/>
      <c r="JY17" s="138"/>
      <c r="JZ17" s="138"/>
      <c r="KA17" s="138"/>
      <c r="KB17" s="138"/>
      <c r="KC17" s="138"/>
      <c r="KD17" s="138"/>
      <c r="KE17" s="138"/>
      <c r="KF17" s="138"/>
      <c r="KG17" s="138"/>
      <c r="KH17" s="138"/>
      <c r="KI17" s="138"/>
    </row>
    <row r="18" spans="1:295" s="137" customFormat="1" ht="59.25" customHeight="1" x14ac:dyDescent="0.25">
      <c r="B18" s="391"/>
      <c r="C18" s="389"/>
      <c r="D18" s="389"/>
      <c r="E18" s="385"/>
      <c r="F18" s="384"/>
      <c r="G18" s="384"/>
      <c r="H18" s="391"/>
      <c r="I18" s="389"/>
      <c r="J18" s="389"/>
      <c r="K18" s="384"/>
      <c r="L18" s="331" t="s">
        <v>752</v>
      </c>
      <c r="M18" s="331" t="s">
        <v>781</v>
      </c>
      <c r="N18" s="391"/>
      <c r="O18" s="389"/>
      <c r="P18" s="389"/>
      <c r="Q18" s="384"/>
      <c r="R18" s="385"/>
      <c r="S18" s="391"/>
      <c r="T18" s="389"/>
      <c r="U18" s="389"/>
      <c r="V18" s="385"/>
      <c r="W18" s="384"/>
      <c r="X18" s="391"/>
      <c r="Y18" s="389"/>
      <c r="Z18" s="389"/>
      <c r="AA18" s="326"/>
      <c r="AB18" s="384"/>
      <c r="AC18" s="391"/>
      <c r="AD18" s="389"/>
      <c r="AE18" s="389"/>
      <c r="AF18" s="384"/>
      <c r="AG18" s="384"/>
      <c r="CW18" s="138"/>
      <c r="CX18" s="138"/>
      <c r="CY18" s="138"/>
      <c r="CZ18" s="138"/>
      <c r="DA18" s="138"/>
      <c r="DB18" s="138"/>
      <c r="DC18" s="138"/>
      <c r="DD18" s="138"/>
      <c r="DE18" s="138"/>
      <c r="DF18" s="138"/>
      <c r="DG18" s="138"/>
      <c r="DH18" s="138"/>
      <c r="DI18" s="138"/>
      <c r="DJ18" s="138"/>
      <c r="DK18" s="138"/>
      <c r="DL18" s="138"/>
      <c r="DM18" s="138"/>
      <c r="DN18" s="138"/>
      <c r="DO18" s="138"/>
      <c r="DP18" s="138"/>
      <c r="DQ18" s="138"/>
      <c r="DR18" s="138"/>
      <c r="DS18" s="138"/>
      <c r="DT18" s="138"/>
      <c r="DU18" s="138"/>
      <c r="DV18" s="138"/>
      <c r="DW18" s="138"/>
      <c r="DX18" s="138"/>
      <c r="DY18" s="138"/>
      <c r="DZ18" s="138"/>
      <c r="EA18" s="138"/>
      <c r="EB18" s="138"/>
      <c r="EC18" s="138"/>
      <c r="ED18" s="138"/>
      <c r="EE18" s="138"/>
      <c r="EF18" s="138"/>
      <c r="EG18" s="138"/>
      <c r="EH18" s="138"/>
      <c r="EI18" s="138"/>
      <c r="EJ18" s="138"/>
      <c r="EK18" s="138"/>
      <c r="EL18" s="138"/>
      <c r="EM18" s="138"/>
      <c r="EN18" s="138"/>
      <c r="EO18" s="138"/>
      <c r="EP18" s="138"/>
      <c r="EQ18" s="138"/>
      <c r="ER18" s="138"/>
      <c r="ES18" s="138"/>
      <c r="ET18" s="138"/>
      <c r="EU18" s="138"/>
      <c r="EV18" s="138"/>
      <c r="EW18" s="138"/>
      <c r="EX18" s="138"/>
      <c r="EY18" s="138"/>
      <c r="EZ18" s="138"/>
      <c r="FA18" s="138"/>
      <c r="FB18" s="138"/>
      <c r="FC18" s="138"/>
      <c r="FD18" s="138"/>
      <c r="FE18" s="138"/>
      <c r="FF18" s="138"/>
      <c r="FG18" s="138"/>
      <c r="FH18" s="138"/>
      <c r="FI18" s="138"/>
      <c r="FJ18" s="138"/>
      <c r="FK18" s="138"/>
      <c r="FL18" s="138"/>
      <c r="FM18" s="138"/>
      <c r="FN18" s="138"/>
      <c r="FO18" s="138"/>
      <c r="FP18" s="138"/>
      <c r="FQ18" s="138"/>
      <c r="FR18" s="138"/>
      <c r="FS18" s="138"/>
      <c r="FT18" s="138"/>
      <c r="FU18" s="138"/>
      <c r="FV18" s="138"/>
      <c r="FW18" s="138"/>
      <c r="FX18" s="138"/>
      <c r="FY18" s="138"/>
      <c r="FZ18" s="138"/>
      <c r="GA18" s="138"/>
      <c r="GB18" s="138"/>
      <c r="GC18" s="138"/>
      <c r="GD18" s="138"/>
      <c r="GE18" s="138"/>
      <c r="GF18" s="138"/>
      <c r="GG18" s="138"/>
      <c r="GH18" s="138"/>
      <c r="GI18" s="138"/>
      <c r="GJ18" s="138"/>
      <c r="GK18" s="138"/>
      <c r="GL18" s="138"/>
      <c r="GM18" s="138"/>
      <c r="GN18" s="138"/>
      <c r="GO18" s="138"/>
      <c r="GP18" s="138"/>
      <c r="GQ18" s="138"/>
      <c r="GR18" s="138"/>
      <c r="GS18" s="138"/>
      <c r="GT18" s="138"/>
      <c r="GU18" s="138"/>
      <c r="GV18" s="138"/>
      <c r="GW18" s="138"/>
      <c r="GX18" s="138"/>
      <c r="GY18" s="138"/>
      <c r="GZ18" s="138"/>
      <c r="HA18" s="138"/>
      <c r="HB18" s="138"/>
      <c r="HC18" s="138"/>
      <c r="HD18" s="138"/>
      <c r="HE18" s="138"/>
      <c r="HF18" s="138"/>
      <c r="HG18" s="138"/>
      <c r="HH18" s="138"/>
      <c r="HI18" s="138"/>
      <c r="HJ18" s="138"/>
      <c r="HK18" s="138"/>
      <c r="HL18" s="138"/>
      <c r="HM18" s="138"/>
      <c r="HN18" s="138"/>
      <c r="HO18" s="138"/>
      <c r="HP18" s="138"/>
      <c r="HQ18" s="138"/>
      <c r="HR18" s="138"/>
      <c r="HS18" s="138"/>
      <c r="HT18" s="138"/>
      <c r="HU18" s="138"/>
      <c r="HV18" s="138"/>
      <c r="HW18" s="138"/>
      <c r="HX18" s="138"/>
      <c r="HY18" s="138"/>
      <c r="HZ18" s="138"/>
      <c r="IA18" s="138"/>
      <c r="IB18" s="138"/>
      <c r="IC18" s="138"/>
      <c r="ID18" s="138"/>
      <c r="IE18" s="138"/>
      <c r="IF18" s="138"/>
      <c r="IG18" s="138"/>
      <c r="IH18" s="138"/>
      <c r="II18" s="138"/>
      <c r="IJ18" s="138"/>
      <c r="IK18" s="138"/>
      <c r="IL18" s="138"/>
      <c r="IM18" s="138"/>
      <c r="IN18" s="138"/>
      <c r="IO18" s="138"/>
      <c r="IP18" s="138"/>
      <c r="IQ18" s="138"/>
      <c r="IR18" s="138"/>
      <c r="IS18" s="138"/>
      <c r="IT18" s="138"/>
      <c r="IU18" s="138"/>
      <c r="IV18" s="138"/>
      <c r="IW18" s="138"/>
      <c r="IX18" s="138"/>
      <c r="IY18" s="138"/>
      <c r="IZ18" s="138"/>
      <c r="JA18" s="138"/>
      <c r="JB18" s="138"/>
      <c r="JC18" s="138"/>
      <c r="JD18" s="138"/>
      <c r="JE18" s="138"/>
      <c r="JF18" s="138"/>
      <c r="JG18" s="138"/>
      <c r="JH18" s="138"/>
      <c r="JI18" s="138"/>
      <c r="JJ18" s="138"/>
      <c r="JK18" s="138"/>
      <c r="JL18" s="138"/>
      <c r="JM18" s="138"/>
      <c r="JN18" s="138"/>
      <c r="JO18" s="138"/>
      <c r="JP18" s="138"/>
      <c r="JQ18" s="138"/>
      <c r="JR18" s="138"/>
      <c r="JS18" s="138"/>
      <c r="JT18" s="138"/>
      <c r="JU18" s="138"/>
      <c r="JV18" s="138"/>
      <c r="JW18" s="138"/>
      <c r="JX18" s="138"/>
      <c r="JY18" s="138"/>
      <c r="JZ18" s="138"/>
      <c r="KA18" s="138"/>
      <c r="KB18" s="138"/>
      <c r="KC18" s="138"/>
      <c r="KD18" s="138"/>
      <c r="KE18" s="138"/>
      <c r="KF18" s="138"/>
      <c r="KG18" s="138"/>
      <c r="KH18" s="138"/>
      <c r="KI18" s="138"/>
    </row>
    <row r="19" spans="1:295" s="137" customFormat="1" ht="53.25" customHeight="1" x14ac:dyDescent="0.25">
      <c r="B19" s="391"/>
      <c r="C19" s="388" t="s">
        <v>34</v>
      </c>
      <c r="D19" s="388" t="s">
        <v>4</v>
      </c>
      <c r="E19" s="315" t="s">
        <v>955</v>
      </c>
      <c r="G19" s="385" t="s">
        <v>663</v>
      </c>
      <c r="H19" s="391"/>
      <c r="I19" s="388" t="s">
        <v>34</v>
      </c>
      <c r="J19" s="388" t="s">
        <v>4</v>
      </c>
      <c r="K19" s="403" t="s">
        <v>675</v>
      </c>
      <c r="L19" s="386" t="s">
        <v>934</v>
      </c>
      <c r="M19" s="387"/>
      <c r="N19" s="391"/>
      <c r="O19" s="388" t="s">
        <v>34</v>
      </c>
      <c r="P19" s="388" t="s">
        <v>4</v>
      </c>
      <c r="Q19" s="383" t="s">
        <v>929</v>
      </c>
      <c r="R19" s="385" t="s">
        <v>670</v>
      </c>
      <c r="S19" s="391"/>
      <c r="T19" s="388" t="s">
        <v>34</v>
      </c>
      <c r="U19" s="388" t="s">
        <v>4</v>
      </c>
      <c r="V19" s="385" t="s">
        <v>684</v>
      </c>
      <c r="W19" s="383" t="s">
        <v>691</v>
      </c>
      <c r="X19" s="391"/>
      <c r="Y19" s="388" t="s">
        <v>34</v>
      </c>
      <c r="Z19" s="388" t="s">
        <v>4</v>
      </c>
      <c r="AA19" s="383" t="s">
        <v>901</v>
      </c>
      <c r="AB19" s="383" t="s">
        <v>928</v>
      </c>
      <c r="AC19" s="391"/>
      <c r="AD19" s="388" t="s">
        <v>34</v>
      </c>
      <c r="AE19" s="388" t="s">
        <v>4</v>
      </c>
      <c r="AF19" s="319" t="s">
        <v>840</v>
      </c>
      <c r="AG19" s="383" t="s">
        <v>847</v>
      </c>
      <c r="CW19" s="138"/>
      <c r="CX19" s="138"/>
      <c r="CY19" s="138"/>
      <c r="CZ19" s="138"/>
      <c r="DA19" s="138"/>
      <c r="DB19" s="138"/>
      <c r="DC19" s="138"/>
      <c r="DD19" s="138"/>
      <c r="DE19" s="138"/>
      <c r="DF19" s="138"/>
      <c r="DG19" s="138"/>
      <c r="DH19" s="138"/>
      <c r="DI19" s="138"/>
      <c r="DJ19" s="138"/>
      <c r="DK19" s="138"/>
      <c r="DL19" s="138"/>
      <c r="DM19" s="138"/>
      <c r="DN19" s="138"/>
      <c r="DO19" s="138"/>
      <c r="DP19" s="138"/>
      <c r="DQ19" s="138"/>
      <c r="DR19" s="138"/>
      <c r="DS19" s="138"/>
      <c r="DT19" s="138"/>
      <c r="DU19" s="138"/>
      <c r="DV19" s="138"/>
      <c r="DW19" s="138"/>
      <c r="DX19" s="138"/>
      <c r="DY19" s="138"/>
      <c r="DZ19" s="138"/>
      <c r="EA19" s="138"/>
      <c r="EB19" s="138"/>
      <c r="EC19" s="138"/>
      <c r="ED19" s="138"/>
      <c r="EE19" s="138"/>
      <c r="EF19" s="138"/>
      <c r="EG19" s="138"/>
      <c r="EH19" s="138"/>
      <c r="EI19" s="138"/>
      <c r="EJ19" s="138"/>
      <c r="EK19" s="138"/>
      <c r="EL19" s="138"/>
      <c r="EM19" s="138"/>
      <c r="EN19" s="138"/>
      <c r="EO19" s="138"/>
      <c r="EP19" s="138"/>
      <c r="EQ19" s="138"/>
      <c r="ER19" s="138"/>
      <c r="ES19" s="138"/>
      <c r="ET19" s="138"/>
      <c r="EU19" s="138"/>
      <c r="EV19" s="138"/>
      <c r="EW19" s="138"/>
      <c r="EX19" s="138"/>
      <c r="EY19" s="138"/>
      <c r="EZ19" s="138"/>
      <c r="FA19" s="138"/>
      <c r="FB19" s="138"/>
      <c r="FC19" s="138"/>
      <c r="FD19" s="138"/>
      <c r="FE19" s="138"/>
      <c r="FF19" s="138"/>
      <c r="FG19" s="138"/>
      <c r="FH19" s="138"/>
      <c r="FI19" s="138"/>
      <c r="FJ19" s="138"/>
      <c r="FK19" s="138"/>
      <c r="FL19" s="138"/>
      <c r="FM19" s="138"/>
      <c r="FN19" s="138"/>
      <c r="FO19" s="138"/>
      <c r="FP19" s="138"/>
      <c r="FQ19" s="138"/>
      <c r="FR19" s="138"/>
      <c r="FS19" s="138"/>
      <c r="FT19" s="138"/>
      <c r="FU19" s="138"/>
      <c r="FV19" s="138"/>
      <c r="FW19" s="138"/>
      <c r="FX19" s="138"/>
      <c r="FY19" s="138"/>
      <c r="FZ19" s="138"/>
      <c r="GA19" s="138"/>
      <c r="GB19" s="138"/>
      <c r="GC19" s="138"/>
      <c r="GD19" s="138"/>
      <c r="GE19" s="138"/>
      <c r="GF19" s="138"/>
      <c r="GG19" s="138"/>
      <c r="GH19" s="138"/>
      <c r="GI19" s="138"/>
      <c r="GJ19" s="138"/>
      <c r="GK19" s="138"/>
      <c r="GL19" s="138"/>
      <c r="GM19" s="138"/>
      <c r="GN19" s="138"/>
      <c r="GO19" s="138"/>
      <c r="GP19" s="138"/>
      <c r="GQ19" s="138"/>
      <c r="GR19" s="138"/>
      <c r="GS19" s="138"/>
      <c r="GT19" s="138"/>
      <c r="GU19" s="138"/>
      <c r="GV19" s="138"/>
      <c r="GW19" s="138"/>
      <c r="GX19" s="138"/>
      <c r="GY19" s="138"/>
      <c r="GZ19" s="138"/>
      <c r="HA19" s="138"/>
      <c r="HB19" s="138"/>
      <c r="HC19" s="138"/>
      <c r="HD19" s="138"/>
      <c r="HE19" s="138"/>
      <c r="HF19" s="138"/>
      <c r="HG19" s="138"/>
      <c r="HH19" s="138"/>
      <c r="HI19" s="138"/>
      <c r="HJ19" s="138"/>
      <c r="HK19" s="138"/>
      <c r="HL19" s="138"/>
      <c r="HM19" s="138"/>
      <c r="HN19" s="138"/>
      <c r="HO19" s="138"/>
      <c r="HP19" s="138"/>
      <c r="HQ19" s="138"/>
      <c r="HR19" s="138"/>
      <c r="HS19" s="138"/>
      <c r="HT19" s="138"/>
      <c r="HU19" s="138"/>
      <c r="HV19" s="138"/>
      <c r="HW19" s="138"/>
      <c r="HX19" s="138"/>
      <c r="HY19" s="138"/>
      <c r="HZ19" s="138"/>
      <c r="IA19" s="138"/>
      <c r="IB19" s="138"/>
      <c r="IC19" s="138"/>
      <c r="ID19" s="138"/>
      <c r="IE19" s="138"/>
      <c r="IF19" s="138"/>
      <c r="IG19" s="138"/>
      <c r="IH19" s="138"/>
      <c r="II19" s="138"/>
      <c r="IJ19" s="138"/>
      <c r="IK19" s="138"/>
      <c r="IL19" s="138"/>
      <c r="IM19" s="138"/>
      <c r="IN19" s="138"/>
      <c r="IO19" s="138"/>
      <c r="IP19" s="138"/>
      <c r="IQ19" s="138"/>
      <c r="IR19" s="138"/>
      <c r="IS19" s="138"/>
      <c r="IT19" s="138"/>
      <c r="IU19" s="138"/>
      <c r="IV19" s="138"/>
      <c r="IW19" s="138"/>
      <c r="IX19" s="138"/>
      <c r="IY19" s="138"/>
      <c r="IZ19" s="138"/>
      <c r="JA19" s="138"/>
      <c r="JB19" s="138"/>
      <c r="JC19" s="138"/>
      <c r="JD19" s="138"/>
      <c r="JE19" s="138"/>
      <c r="JF19" s="138"/>
      <c r="JG19" s="138"/>
      <c r="JH19" s="138"/>
      <c r="JI19" s="138"/>
      <c r="JJ19" s="138"/>
      <c r="JK19" s="138"/>
      <c r="JL19" s="138"/>
      <c r="JM19" s="138"/>
      <c r="JN19" s="138"/>
      <c r="JO19" s="138"/>
      <c r="JP19" s="138"/>
      <c r="JQ19" s="138"/>
      <c r="JR19" s="138"/>
      <c r="JS19" s="138"/>
      <c r="JT19" s="138"/>
      <c r="JU19" s="138"/>
      <c r="JV19" s="138"/>
      <c r="JW19" s="138"/>
      <c r="JX19" s="138"/>
      <c r="JY19" s="138"/>
      <c r="JZ19" s="138"/>
      <c r="KA19" s="138"/>
      <c r="KB19" s="138"/>
      <c r="KC19" s="138"/>
      <c r="KD19" s="138"/>
      <c r="KE19" s="138"/>
      <c r="KF19" s="138"/>
      <c r="KG19" s="138"/>
      <c r="KH19" s="138"/>
      <c r="KI19" s="138"/>
    </row>
    <row r="20" spans="1:295" s="137" customFormat="1" ht="47.25" customHeight="1" x14ac:dyDescent="0.25">
      <c r="B20" s="391"/>
      <c r="C20" s="389"/>
      <c r="D20" s="389"/>
      <c r="E20" s="331" t="s">
        <v>770</v>
      </c>
      <c r="F20" s="316" t="s">
        <v>969</v>
      </c>
      <c r="G20" s="385"/>
      <c r="H20" s="391"/>
      <c r="I20" s="389"/>
      <c r="J20" s="389"/>
      <c r="K20" s="403"/>
      <c r="L20" s="386" t="s">
        <v>895</v>
      </c>
      <c r="M20" s="387"/>
      <c r="N20" s="391"/>
      <c r="O20" s="389"/>
      <c r="P20" s="389"/>
      <c r="Q20" s="384"/>
      <c r="R20" s="385"/>
      <c r="S20" s="391"/>
      <c r="T20" s="389"/>
      <c r="U20" s="389"/>
      <c r="V20" s="385"/>
      <c r="W20" s="384"/>
      <c r="X20" s="391"/>
      <c r="Y20" s="389"/>
      <c r="Z20" s="389"/>
      <c r="AA20" s="384"/>
      <c r="AB20" s="384"/>
      <c r="AC20" s="391"/>
      <c r="AD20" s="389"/>
      <c r="AE20" s="389"/>
      <c r="AF20" s="328" t="s">
        <v>961</v>
      </c>
      <c r="AG20" s="384"/>
      <c r="CW20" s="138"/>
      <c r="CX20" s="138"/>
      <c r="CY20" s="138"/>
      <c r="CZ20" s="138"/>
      <c r="DA20" s="138"/>
      <c r="DB20" s="138"/>
      <c r="DC20" s="138"/>
      <c r="DD20" s="138"/>
      <c r="DE20" s="138"/>
      <c r="DF20" s="138"/>
      <c r="DG20" s="138"/>
      <c r="DH20" s="138"/>
      <c r="DI20" s="138"/>
      <c r="DJ20" s="138"/>
      <c r="DK20" s="138"/>
      <c r="DL20" s="138"/>
      <c r="DM20" s="138"/>
      <c r="DN20" s="138"/>
      <c r="DO20" s="138"/>
      <c r="DP20" s="138"/>
      <c r="DQ20" s="138"/>
      <c r="DR20" s="138"/>
      <c r="DS20" s="138"/>
      <c r="DT20" s="138"/>
      <c r="DU20" s="138"/>
      <c r="DV20" s="138"/>
      <c r="DW20" s="138"/>
      <c r="DX20" s="138"/>
      <c r="DY20" s="138"/>
      <c r="DZ20" s="138"/>
      <c r="EA20" s="138"/>
      <c r="EB20" s="138"/>
      <c r="EC20" s="138"/>
      <c r="ED20" s="138"/>
      <c r="EE20" s="138"/>
      <c r="EF20" s="138"/>
      <c r="EG20" s="138"/>
      <c r="EH20" s="138"/>
      <c r="EI20" s="138"/>
      <c r="EJ20" s="138"/>
      <c r="EK20" s="138"/>
      <c r="EL20" s="138"/>
      <c r="EM20" s="138"/>
      <c r="EN20" s="138"/>
      <c r="EO20" s="138"/>
      <c r="EP20" s="138"/>
      <c r="EQ20" s="138"/>
      <c r="ER20" s="138"/>
      <c r="ES20" s="138"/>
      <c r="ET20" s="138"/>
      <c r="EU20" s="138"/>
      <c r="EV20" s="138"/>
      <c r="EW20" s="138"/>
      <c r="EX20" s="138"/>
      <c r="EY20" s="138"/>
      <c r="EZ20" s="138"/>
      <c r="FA20" s="138"/>
      <c r="FB20" s="138"/>
      <c r="FC20" s="138"/>
      <c r="FD20" s="138"/>
      <c r="FE20" s="138"/>
      <c r="FF20" s="138"/>
      <c r="FG20" s="138"/>
      <c r="FH20" s="138"/>
      <c r="FI20" s="138"/>
      <c r="FJ20" s="138"/>
      <c r="FK20" s="138"/>
      <c r="FL20" s="138"/>
      <c r="FM20" s="138"/>
      <c r="FN20" s="138"/>
      <c r="FO20" s="138"/>
      <c r="FP20" s="138"/>
      <c r="FQ20" s="138"/>
      <c r="FR20" s="138"/>
      <c r="FS20" s="138"/>
      <c r="FT20" s="138"/>
      <c r="FU20" s="138"/>
      <c r="FV20" s="138"/>
      <c r="FW20" s="138"/>
      <c r="FX20" s="138"/>
      <c r="FY20" s="138"/>
      <c r="FZ20" s="138"/>
      <c r="GA20" s="138"/>
      <c r="GB20" s="138"/>
      <c r="GC20" s="138"/>
      <c r="GD20" s="138"/>
      <c r="GE20" s="138"/>
      <c r="GF20" s="138"/>
      <c r="GG20" s="138"/>
      <c r="GH20" s="138"/>
      <c r="GI20" s="138"/>
      <c r="GJ20" s="138"/>
      <c r="GK20" s="138"/>
      <c r="GL20" s="138"/>
      <c r="GM20" s="138"/>
      <c r="GN20" s="138"/>
      <c r="GO20" s="138"/>
      <c r="GP20" s="138"/>
      <c r="GQ20" s="138"/>
      <c r="GR20" s="138"/>
      <c r="GS20" s="138"/>
      <c r="GT20" s="138"/>
      <c r="GU20" s="138"/>
      <c r="GV20" s="138"/>
      <c r="GW20" s="138"/>
      <c r="GX20" s="138"/>
      <c r="GY20" s="138"/>
      <c r="GZ20" s="138"/>
      <c r="HA20" s="138"/>
      <c r="HB20" s="138"/>
      <c r="HC20" s="138"/>
      <c r="HD20" s="138"/>
      <c r="HE20" s="138"/>
      <c r="HF20" s="138"/>
      <c r="HG20" s="138"/>
      <c r="HH20" s="138"/>
      <c r="HI20" s="138"/>
      <c r="HJ20" s="138"/>
      <c r="HK20" s="138"/>
      <c r="HL20" s="138"/>
      <c r="HM20" s="138"/>
      <c r="HN20" s="138"/>
      <c r="HO20" s="138"/>
      <c r="HP20" s="138"/>
      <c r="HQ20" s="138"/>
      <c r="HR20" s="138"/>
      <c r="HS20" s="138"/>
      <c r="HT20" s="138"/>
      <c r="HU20" s="138"/>
      <c r="HV20" s="138"/>
      <c r="HW20" s="138"/>
      <c r="HX20" s="138"/>
      <c r="HY20" s="138"/>
      <c r="HZ20" s="138"/>
      <c r="IA20" s="138"/>
      <c r="IB20" s="138"/>
      <c r="IC20" s="138"/>
      <c r="ID20" s="138"/>
      <c r="IE20" s="138"/>
      <c r="IF20" s="138"/>
      <c r="IG20" s="138"/>
      <c r="IH20" s="138"/>
      <c r="II20" s="138"/>
      <c r="IJ20" s="138"/>
      <c r="IK20" s="138"/>
      <c r="IL20" s="138"/>
      <c r="IM20" s="138"/>
      <c r="IN20" s="138"/>
      <c r="IO20" s="138"/>
      <c r="IP20" s="138"/>
      <c r="IQ20" s="138"/>
      <c r="IR20" s="138"/>
      <c r="IS20" s="138"/>
      <c r="IT20" s="138"/>
      <c r="IU20" s="138"/>
      <c r="IV20" s="138"/>
      <c r="IW20" s="138"/>
      <c r="IX20" s="138"/>
      <c r="IY20" s="138"/>
      <c r="IZ20" s="138"/>
      <c r="JA20" s="138"/>
      <c r="JB20" s="138"/>
      <c r="JC20" s="138"/>
      <c r="JD20" s="138"/>
      <c r="JE20" s="138"/>
      <c r="JF20" s="138"/>
      <c r="JG20" s="138"/>
      <c r="JH20" s="138"/>
      <c r="JI20" s="138"/>
      <c r="JJ20" s="138"/>
      <c r="JK20" s="138"/>
      <c r="JL20" s="138"/>
      <c r="JM20" s="138"/>
      <c r="JN20" s="138"/>
      <c r="JO20" s="138"/>
      <c r="JP20" s="138"/>
      <c r="JQ20" s="138"/>
      <c r="JR20" s="138"/>
      <c r="JS20" s="138"/>
      <c r="JT20" s="138"/>
      <c r="JU20" s="138"/>
      <c r="JV20" s="138"/>
      <c r="JW20" s="138"/>
      <c r="JX20" s="138"/>
      <c r="JY20" s="138"/>
      <c r="JZ20" s="138"/>
      <c r="KA20" s="138"/>
      <c r="KB20" s="138"/>
      <c r="KC20" s="138"/>
      <c r="KD20" s="138"/>
      <c r="KE20" s="138"/>
      <c r="KF20" s="138"/>
      <c r="KG20" s="138"/>
      <c r="KH20" s="138"/>
      <c r="KI20" s="138"/>
    </row>
    <row r="21" spans="1:295" s="137" customFormat="1" ht="48" customHeight="1" x14ac:dyDescent="0.25">
      <c r="B21" s="391"/>
      <c r="C21" s="388" t="s">
        <v>35</v>
      </c>
      <c r="D21" s="388" t="s">
        <v>5</v>
      </c>
      <c r="E21" s="319" t="s">
        <v>660</v>
      </c>
      <c r="F21" s="383" t="s">
        <v>898</v>
      </c>
      <c r="G21" s="383" t="s">
        <v>756</v>
      </c>
      <c r="H21" s="391"/>
      <c r="I21" s="388" t="s">
        <v>35</v>
      </c>
      <c r="J21" s="388" t="s">
        <v>5</v>
      </c>
      <c r="K21" s="395" t="s">
        <v>860</v>
      </c>
      <c r="L21" s="319" t="s">
        <v>782</v>
      </c>
      <c r="M21" s="383" t="s">
        <v>831</v>
      </c>
      <c r="N21" s="391"/>
      <c r="O21" s="388" t="s">
        <v>35</v>
      </c>
      <c r="P21" s="388" t="s">
        <v>5</v>
      </c>
      <c r="Q21" s="385" t="s">
        <v>667</v>
      </c>
      <c r="R21" s="383" t="s">
        <v>771</v>
      </c>
      <c r="S21" s="391"/>
      <c r="T21" s="388" t="s">
        <v>35</v>
      </c>
      <c r="U21" s="388" t="s">
        <v>5</v>
      </c>
      <c r="V21" s="385" t="s">
        <v>681</v>
      </c>
      <c r="W21" s="385" t="s">
        <v>692</v>
      </c>
      <c r="X21" s="391"/>
      <c r="Y21" s="388" t="s">
        <v>35</v>
      </c>
      <c r="Z21" s="388" t="s">
        <v>5</v>
      </c>
      <c r="AA21" s="383" t="s">
        <v>798</v>
      </c>
      <c r="AB21" s="340" t="s">
        <v>978</v>
      </c>
      <c r="AC21" s="391"/>
      <c r="AD21" s="388" t="s">
        <v>35</v>
      </c>
      <c r="AE21" s="388" t="s">
        <v>5</v>
      </c>
      <c r="AF21" s="319" t="s">
        <v>771</v>
      </c>
      <c r="AG21" s="385" t="s">
        <v>698</v>
      </c>
      <c r="CW21" s="138"/>
      <c r="CX21" s="138"/>
      <c r="CY21" s="138"/>
      <c r="CZ21" s="138"/>
      <c r="DA21" s="138"/>
      <c r="DB21" s="138"/>
      <c r="DC21" s="138"/>
      <c r="DD21" s="138"/>
      <c r="DE21" s="138"/>
      <c r="DF21" s="138"/>
      <c r="DG21" s="138"/>
      <c r="DH21" s="138"/>
      <c r="DI21" s="138"/>
      <c r="DJ21" s="138"/>
      <c r="DK21" s="138"/>
      <c r="DL21" s="138"/>
      <c r="DM21" s="138"/>
      <c r="DN21" s="138"/>
      <c r="DO21" s="138"/>
      <c r="DP21" s="138"/>
      <c r="DQ21" s="138"/>
      <c r="DR21" s="138"/>
      <c r="DS21" s="138"/>
      <c r="DT21" s="138"/>
      <c r="DU21" s="138"/>
      <c r="DV21" s="138"/>
      <c r="DW21" s="138"/>
      <c r="DX21" s="138"/>
      <c r="DY21" s="138"/>
      <c r="DZ21" s="138"/>
      <c r="EA21" s="138"/>
      <c r="EB21" s="138"/>
      <c r="EC21" s="138"/>
      <c r="ED21" s="138"/>
      <c r="EE21" s="138"/>
      <c r="EF21" s="138"/>
      <c r="EG21" s="138"/>
      <c r="EH21" s="138"/>
      <c r="EI21" s="138"/>
      <c r="EJ21" s="138"/>
      <c r="EK21" s="138"/>
      <c r="EL21" s="138"/>
      <c r="EM21" s="138"/>
      <c r="EN21" s="138"/>
      <c r="EO21" s="138"/>
      <c r="EP21" s="138"/>
      <c r="EQ21" s="138"/>
      <c r="ER21" s="138"/>
      <c r="ES21" s="138"/>
      <c r="ET21" s="138"/>
      <c r="EU21" s="138"/>
      <c r="EV21" s="138"/>
      <c r="EW21" s="138"/>
      <c r="EX21" s="138"/>
      <c r="EY21" s="138"/>
      <c r="EZ21" s="138"/>
      <c r="FA21" s="138"/>
      <c r="FB21" s="138"/>
      <c r="FC21" s="138"/>
      <c r="FD21" s="138"/>
      <c r="FE21" s="138"/>
      <c r="FF21" s="138"/>
      <c r="FG21" s="138"/>
      <c r="FH21" s="138"/>
      <c r="FI21" s="138"/>
      <c r="FJ21" s="138"/>
      <c r="FK21" s="138"/>
      <c r="FL21" s="138"/>
      <c r="FM21" s="138"/>
      <c r="FN21" s="138"/>
      <c r="FO21" s="138"/>
      <c r="FP21" s="138"/>
      <c r="FQ21" s="138"/>
      <c r="FR21" s="138"/>
      <c r="FS21" s="138"/>
      <c r="FT21" s="138"/>
      <c r="FU21" s="138"/>
      <c r="FV21" s="138"/>
      <c r="FW21" s="138"/>
      <c r="FX21" s="138"/>
      <c r="FY21" s="138"/>
      <c r="FZ21" s="138"/>
      <c r="GA21" s="138"/>
      <c r="GB21" s="138"/>
      <c r="GC21" s="138"/>
      <c r="GD21" s="138"/>
      <c r="GE21" s="138"/>
      <c r="GF21" s="138"/>
      <c r="GG21" s="138"/>
      <c r="GH21" s="138"/>
      <c r="GI21" s="138"/>
      <c r="GJ21" s="138"/>
      <c r="GK21" s="138"/>
      <c r="GL21" s="138"/>
      <c r="GM21" s="138"/>
      <c r="GN21" s="138"/>
      <c r="GO21" s="138"/>
      <c r="GP21" s="138"/>
      <c r="GQ21" s="138"/>
      <c r="GR21" s="138"/>
      <c r="GS21" s="138"/>
      <c r="GT21" s="138"/>
      <c r="GU21" s="138"/>
      <c r="GV21" s="138"/>
      <c r="GW21" s="138"/>
      <c r="GX21" s="138"/>
      <c r="GY21" s="138"/>
      <c r="GZ21" s="138"/>
      <c r="HA21" s="138"/>
      <c r="HB21" s="138"/>
      <c r="HC21" s="138"/>
      <c r="HD21" s="138"/>
      <c r="HE21" s="138"/>
      <c r="HF21" s="138"/>
      <c r="HG21" s="138"/>
      <c r="HH21" s="138"/>
      <c r="HI21" s="138"/>
      <c r="HJ21" s="138"/>
      <c r="HK21" s="138"/>
      <c r="HL21" s="138"/>
      <c r="HM21" s="138"/>
      <c r="HN21" s="138"/>
      <c r="HO21" s="138"/>
      <c r="HP21" s="138"/>
      <c r="HQ21" s="138"/>
      <c r="HR21" s="138"/>
      <c r="HS21" s="138"/>
      <c r="HT21" s="138"/>
      <c r="HU21" s="138"/>
      <c r="HV21" s="138"/>
      <c r="HW21" s="138"/>
      <c r="HX21" s="138"/>
      <c r="HY21" s="138"/>
      <c r="HZ21" s="138"/>
      <c r="IA21" s="138"/>
      <c r="IB21" s="138"/>
      <c r="IC21" s="138"/>
      <c r="ID21" s="138"/>
      <c r="IE21" s="138"/>
      <c r="IF21" s="138"/>
      <c r="IG21" s="138"/>
      <c r="IH21" s="138"/>
      <c r="II21" s="138"/>
      <c r="IJ21" s="138"/>
      <c r="IK21" s="138"/>
      <c r="IL21" s="138"/>
      <c r="IM21" s="138"/>
      <c r="IN21" s="138"/>
      <c r="IO21" s="138"/>
      <c r="IP21" s="138"/>
      <c r="IQ21" s="138"/>
      <c r="IR21" s="138"/>
      <c r="IS21" s="138"/>
      <c r="IT21" s="138"/>
      <c r="IU21" s="138"/>
      <c r="IV21" s="138"/>
      <c r="IW21" s="138"/>
      <c r="IX21" s="138"/>
      <c r="IY21" s="138"/>
      <c r="IZ21" s="138"/>
      <c r="JA21" s="138"/>
      <c r="JB21" s="138"/>
      <c r="JC21" s="138"/>
      <c r="JD21" s="138"/>
      <c r="JE21" s="138"/>
      <c r="JF21" s="138"/>
      <c r="JG21" s="138"/>
      <c r="JH21" s="138"/>
      <c r="JI21" s="138"/>
      <c r="JJ21" s="138"/>
      <c r="JK21" s="138"/>
      <c r="JL21" s="138"/>
      <c r="JM21" s="138"/>
      <c r="JN21" s="138"/>
      <c r="JO21" s="138"/>
      <c r="JP21" s="138"/>
      <c r="JQ21" s="138"/>
      <c r="JR21" s="138"/>
      <c r="JS21" s="138"/>
      <c r="JT21" s="138"/>
      <c r="JU21" s="138"/>
      <c r="JV21" s="138"/>
      <c r="JW21" s="138"/>
      <c r="JX21" s="138"/>
      <c r="JY21" s="138"/>
      <c r="JZ21" s="138"/>
      <c r="KA21" s="138"/>
      <c r="KB21" s="138"/>
      <c r="KC21" s="138"/>
      <c r="KD21" s="138"/>
      <c r="KE21" s="138"/>
      <c r="KF21" s="138"/>
      <c r="KG21" s="138"/>
      <c r="KH21" s="138"/>
      <c r="KI21" s="138"/>
    </row>
    <row r="22" spans="1:295" s="137" customFormat="1" ht="53.25" customHeight="1" x14ac:dyDescent="0.25">
      <c r="B22" s="391"/>
      <c r="C22" s="389"/>
      <c r="D22" s="389"/>
      <c r="E22" s="319" t="s">
        <v>661</v>
      </c>
      <c r="F22" s="384"/>
      <c r="G22" s="384"/>
      <c r="H22" s="391"/>
      <c r="I22" s="389"/>
      <c r="J22" s="389"/>
      <c r="K22" s="396"/>
      <c r="L22" s="331" t="s">
        <v>771</v>
      </c>
      <c r="M22" s="384"/>
      <c r="N22" s="391"/>
      <c r="O22" s="389"/>
      <c r="P22" s="389"/>
      <c r="Q22" s="385"/>
      <c r="R22" s="384"/>
      <c r="S22" s="391"/>
      <c r="T22" s="389"/>
      <c r="U22" s="389"/>
      <c r="V22" s="385"/>
      <c r="W22" s="385"/>
      <c r="X22" s="391"/>
      <c r="Y22" s="389"/>
      <c r="Z22" s="389"/>
      <c r="AA22" s="384"/>
      <c r="AB22" s="340" t="s">
        <v>791</v>
      </c>
      <c r="AC22" s="391"/>
      <c r="AD22" s="389"/>
      <c r="AE22" s="389"/>
      <c r="AG22" s="385"/>
      <c r="CW22" s="138"/>
      <c r="CX22" s="138"/>
      <c r="CY22" s="138"/>
      <c r="CZ22" s="138"/>
      <c r="DA22" s="138"/>
      <c r="DB22" s="138"/>
      <c r="DC22" s="138"/>
      <c r="DD22" s="138"/>
      <c r="DE22" s="138"/>
      <c r="DF22" s="138"/>
      <c r="DG22" s="138"/>
      <c r="DH22" s="138"/>
      <c r="DI22" s="138"/>
      <c r="DJ22" s="138"/>
      <c r="DK22" s="138"/>
      <c r="DL22" s="138"/>
      <c r="DM22" s="138"/>
      <c r="DN22" s="138"/>
      <c r="DO22" s="138"/>
      <c r="DP22" s="138"/>
      <c r="DQ22" s="138"/>
      <c r="DR22" s="138"/>
      <c r="DS22" s="138"/>
      <c r="DT22" s="138"/>
      <c r="DU22" s="138"/>
      <c r="DV22" s="138"/>
      <c r="DW22" s="138"/>
      <c r="DX22" s="138"/>
      <c r="DY22" s="138"/>
      <c r="DZ22" s="138"/>
      <c r="EA22" s="138"/>
      <c r="EB22" s="138"/>
      <c r="EC22" s="138"/>
      <c r="ED22" s="138"/>
      <c r="EE22" s="138"/>
      <c r="EF22" s="138"/>
      <c r="EG22" s="138"/>
      <c r="EH22" s="138"/>
      <c r="EI22" s="138"/>
      <c r="EJ22" s="138"/>
      <c r="EK22" s="138"/>
      <c r="EL22" s="138"/>
      <c r="EM22" s="138"/>
      <c r="EN22" s="138"/>
      <c r="EO22" s="138"/>
      <c r="EP22" s="138"/>
      <c r="EQ22" s="138"/>
      <c r="ER22" s="138"/>
      <c r="ES22" s="138"/>
      <c r="ET22" s="138"/>
      <c r="EU22" s="138"/>
      <c r="EV22" s="138"/>
      <c r="EW22" s="138"/>
      <c r="EX22" s="138"/>
      <c r="EY22" s="138"/>
      <c r="EZ22" s="138"/>
      <c r="FA22" s="138"/>
      <c r="FB22" s="138"/>
      <c r="FC22" s="138"/>
      <c r="FD22" s="138"/>
      <c r="FE22" s="138"/>
      <c r="FF22" s="138"/>
      <c r="FG22" s="138"/>
      <c r="FH22" s="138"/>
      <c r="FI22" s="138"/>
      <c r="FJ22" s="138"/>
      <c r="FK22" s="138"/>
      <c r="FL22" s="138"/>
      <c r="FM22" s="138"/>
      <c r="FN22" s="138"/>
      <c r="FO22" s="138"/>
      <c r="FP22" s="138"/>
      <c r="FQ22" s="138"/>
      <c r="FR22" s="138"/>
      <c r="FS22" s="138"/>
      <c r="FT22" s="138"/>
      <c r="FU22" s="138"/>
      <c r="FV22" s="138"/>
      <c r="FW22" s="138"/>
      <c r="FX22" s="138"/>
      <c r="FY22" s="138"/>
      <c r="FZ22" s="138"/>
      <c r="GA22" s="138"/>
      <c r="GB22" s="138"/>
      <c r="GC22" s="138"/>
      <c r="GD22" s="138"/>
      <c r="GE22" s="138"/>
      <c r="GF22" s="138"/>
      <c r="GG22" s="138"/>
      <c r="GH22" s="138"/>
      <c r="GI22" s="138"/>
      <c r="GJ22" s="138"/>
      <c r="GK22" s="138"/>
      <c r="GL22" s="138"/>
      <c r="GM22" s="138"/>
      <c r="GN22" s="138"/>
      <c r="GO22" s="138"/>
      <c r="GP22" s="138"/>
      <c r="GQ22" s="138"/>
      <c r="GR22" s="138"/>
      <c r="GS22" s="138"/>
      <c r="GT22" s="138"/>
      <c r="GU22" s="138"/>
      <c r="GV22" s="138"/>
      <c r="GW22" s="138"/>
      <c r="GX22" s="138"/>
      <c r="GY22" s="138"/>
      <c r="GZ22" s="138"/>
      <c r="HA22" s="138"/>
      <c r="HB22" s="138"/>
      <c r="HC22" s="138"/>
      <c r="HD22" s="138"/>
      <c r="HE22" s="138"/>
      <c r="HF22" s="138"/>
      <c r="HG22" s="138"/>
      <c r="HH22" s="138"/>
      <c r="HI22" s="138"/>
      <c r="HJ22" s="138"/>
      <c r="HK22" s="138"/>
      <c r="HL22" s="138"/>
      <c r="HM22" s="138"/>
      <c r="HN22" s="138"/>
      <c r="HO22" s="138"/>
      <c r="HP22" s="138"/>
      <c r="HQ22" s="138"/>
      <c r="HR22" s="138"/>
      <c r="HS22" s="138"/>
      <c r="HT22" s="138"/>
      <c r="HU22" s="138"/>
      <c r="HV22" s="138"/>
      <c r="HW22" s="138"/>
      <c r="HX22" s="138"/>
      <c r="HY22" s="138"/>
      <c r="HZ22" s="138"/>
      <c r="IA22" s="138"/>
      <c r="IB22" s="138"/>
      <c r="IC22" s="138"/>
      <c r="ID22" s="138"/>
      <c r="IE22" s="138"/>
      <c r="IF22" s="138"/>
      <c r="IG22" s="138"/>
      <c r="IH22" s="138"/>
      <c r="II22" s="138"/>
      <c r="IJ22" s="138"/>
      <c r="IK22" s="138"/>
      <c r="IL22" s="138"/>
      <c r="IM22" s="138"/>
      <c r="IN22" s="138"/>
      <c r="IO22" s="138"/>
      <c r="IP22" s="138"/>
      <c r="IQ22" s="138"/>
      <c r="IR22" s="138"/>
      <c r="IS22" s="138"/>
      <c r="IT22" s="138"/>
      <c r="IU22" s="138"/>
      <c r="IV22" s="138"/>
      <c r="IW22" s="138"/>
      <c r="IX22" s="138"/>
      <c r="IY22" s="138"/>
      <c r="IZ22" s="138"/>
      <c r="JA22" s="138"/>
      <c r="JB22" s="138"/>
      <c r="JC22" s="138"/>
      <c r="JD22" s="138"/>
      <c r="JE22" s="138"/>
      <c r="JF22" s="138"/>
      <c r="JG22" s="138"/>
      <c r="JH22" s="138"/>
      <c r="JI22" s="138"/>
      <c r="JJ22" s="138"/>
      <c r="JK22" s="138"/>
      <c r="JL22" s="138"/>
      <c r="JM22" s="138"/>
      <c r="JN22" s="138"/>
      <c r="JO22" s="138"/>
      <c r="JP22" s="138"/>
      <c r="JQ22" s="138"/>
      <c r="JR22" s="138"/>
      <c r="JS22" s="138"/>
      <c r="JT22" s="138"/>
      <c r="JU22" s="138"/>
      <c r="JV22" s="138"/>
      <c r="JW22" s="138"/>
      <c r="JX22" s="138"/>
      <c r="JY22" s="138"/>
      <c r="JZ22" s="138"/>
      <c r="KA22" s="138"/>
      <c r="KB22" s="138"/>
      <c r="KC22" s="138"/>
      <c r="KD22" s="138"/>
      <c r="KE22" s="138"/>
      <c r="KF22" s="138"/>
      <c r="KG22" s="138"/>
      <c r="KH22" s="138"/>
      <c r="KI22" s="138"/>
    </row>
    <row r="23" spans="1:295" s="137" customFormat="1" ht="46.5" customHeight="1" x14ac:dyDescent="0.25">
      <c r="B23" s="391"/>
      <c r="C23" s="388" t="s">
        <v>36</v>
      </c>
      <c r="D23" s="388" t="s">
        <v>6</v>
      </c>
      <c r="E23" s="140"/>
      <c r="F23" s="140"/>
      <c r="G23" s="140"/>
      <c r="H23" s="391"/>
      <c r="I23" s="388" t="s">
        <v>36</v>
      </c>
      <c r="J23" s="388" t="s">
        <v>6</v>
      </c>
      <c r="L23" s="342" t="s">
        <v>905</v>
      </c>
      <c r="M23" s="319" t="s">
        <v>832</v>
      </c>
      <c r="N23" s="391"/>
      <c r="O23" s="388" t="s">
        <v>36</v>
      </c>
      <c r="P23" s="388" t="s">
        <v>6</v>
      </c>
      <c r="Q23" s="385" t="s">
        <v>668</v>
      </c>
      <c r="R23" s="383" t="s">
        <v>656</v>
      </c>
      <c r="S23" s="391"/>
      <c r="T23" s="388" t="s">
        <v>36</v>
      </c>
      <c r="U23" s="388" t="s">
        <v>6</v>
      </c>
      <c r="V23" s="217"/>
      <c r="W23" s="140"/>
      <c r="X23" s="391"/>
      <c r="Y23" s="388" t="s">
        <v>36</v>
      </c>
      <c r="Z23" s="388" t="s">
        <v>6</v>
      </c>
      <c r="AB23" s="385" t="s">
        <v>791</v>
      </c>
      <c r="AC23" s="391"/>
      <c r="AD23" s="388" t="s">
        <v>36</v>
      </c>
      <c r="AE23" s="388" t="s">
        <v>6</v>
      </c>
      <c r="AG23" s="385" t="s">
        <v>899</v>
      </c>
      <c r="CW23" s="138"/>
      <c r="CX23" s="138"/>
      <c r="CY23" s="138"/>
      <c r="CZ23" s="138"/>
      <c r="DA23" s="138"/>
      <c r="DB23" s="138"/>
      <c r="DC23" s="138"/>
      <c r="DD23" s="138"/>
      <c r="DE23" s="138"/>
      <c r="DF23" s="138"/>
      <c r="DG23" s="138"/>
      <c r="DH23" s="138"/>
      <c r="DI23" s="138"/>
      <c r="DJ23" s="138"/>
      <c r="DK23" s="138"/>
      <c r="DL23" s="138"/>
      <c r="DM23" s="138"/>
      <c r="DN23" s="138"/>
      <c r="DO23" s="138"/>
      <c r="DP23" s="138"/>
      <c r="DQ23" s="138"/>
      <c r="DR23" s="138"/>
      <c r="DS23" s="138"/>
      <c r="DT23" s="138"/>
      <c r="DU23" s="138"/>
      <c r="DV23" s="138"/>
      <c r="DW23" s="138"/>
      <c r="DX23" s="138"/>
      <c r="DY23" s="138"/>
      <c r="DZ23" s="138"/>
      <c r="EA23" s="138"/>
      <c r="EB23" s="138"/>
      <c r="EC23" s="138"/>
      <c r="ED23" s="138"/>
      <c r="EE23" s="138"/>
      <c r="EF23" s="138"/>
      <c r="EG23" s="138"/>
      <c r="EH23" s="138"/>
      <c r="EI23" s="138"/>
      <c r="EJ23" s="138"/>
      <c r="EK23" s="138"/>
      <c r="EL23" s="138"/>
      <c r="EM23" s="138"/>
      <c r="EN23" s="138"/>
      <c r="EO23" s="138"/>
      <c r="EP23" s="138"/>
      <c r="EQ23" s="138"/>
      <c r="ER23" s="138"/>
      <c r="ES23" s="138"/>
      <c r="ET23" s="138"/>
      <c r="EU23" s="138"/>
      <c r="EV23" s="138"/>
      <c r="EW23" s="138"/>
      <c r="EX23" s="138"/>
      <c r="EY23" s="138"/>
      <c r="EZ23" s="138"/>
      <c r="FA23" s="138"/>
      <c r="FB23" s="138"/>
      <c r="FC23" s="138"/>
      <c r="FD23" s="138"/>
      <c r="FE23" s="138"/>
      <c r="FF23" s="138"/>
      <c r="FG23" s="138"/>
      <c r="FH23" s="138"/>
      <c r="FI23" s="138"/>
      <c r="FJ23" s="138"/>
      <c r="FK23" s="138"/>
      <c r="FL23" s="138"/>
      <c r="FM23" s="138"/>
      <c r="FN23" s="138"/>
      <c r="FO23" s="138"/>
      <c r="FP23" s="138"/>
      <c r="FQ23" s="138"/>
      <c r="FR23" s="138"/>
      <c r="FS23" s="138"/>
      <c r="FT23" s="138"/>
      <c r="FU23" s="138"/>
      <c r="FV23" s="138"/>
      <c r="FW23" s="138"/>
      <c r="FX23" s="138"/>
      <c r="FY23" s="138"/>
      <c r="FZ23" s="138"/>
      <c r="GA23" s="138"/>
      <c r="GB23" s="138"/>
      <c r="GC23" s="138"/>
      <c r="GD23" s="138"/>
      <c r="GE23" s="138"/>
      <c r="GF23" s="138"/>
      <c r="GG23" s="138"/>
      <c r="GH23" s="138"/>
      <c r="GI23" s="138"/>
      <c r="GJ23" s="138"/>
      <c r="GK23" s="138"/>
      <c r="GL23" s="138"/>
      <c r="GM23" s="138"/>
      <c r="GN23" s="138"/>
      <c r="GO23" s="138"/>
      <c r="GP23" s="138"/>
      <c r="GQ23" s="138"/>
      <c r="GR23" s="138"/>
      <c r="GS23" s="138"/>
      <c r="GT23" s="138"/>
      <c r="GU23" s="138"/>
      <c r="GV23" s="138"/>
      <c r="GW23" s="138"/>
      <c r="GX23" s="138"/>
      <c r="GY23" s="138"/>
      <c r="GZ23" s="138"/>
      <c r="HA23" s="138"/>
      <c r="HB23" s="138"/>
      <c r="HC23" s="138"/>
      <c r="HD23" s="138"/>
      <c r="HE23" s="138"/>
      <c r="HF23" s="138"/>
      <c r="HG23" s="138"/>
      <c r="HH23" s="138"/>
      <c r="HI23" s="138"/>
      <c r="HJ23" s="138"/>
      <c r="HK23" s="138"/>
      <c r="HL23" s="138"/>
      <c r="HM23" s="138"/>
      <c r="HN23" s="138"/>
      <c r="HO23" s="138"/>
      <c r="HP23" s="138"/>
      <c r="HQ23" s="138"/>
      <c r="HR23" s="138"/>
      <c r="HS23" s="138"/>
      <c r="HT23" s="138"/>
      <c r="HU23" s="138"/>
      <c r="HV23" s="138"/>
      <c r="HW23" s="138"/>
      <c r="HX23" s="138"/>
      <c r="HY23" s="138"/>
      <c r="HZ23" s="138"/>
      <c r="IA23" s="138"/>
      <c r="IB23" s="138"/>
      <c r="IC23" s="138"/>
      <c r="ID23" s="138"/>
      <c r="IE23" s="138"/>
      <c r="IF23" s="138"/>
      <c r="IG23" s="138"/>
      <c r="IH23" s="138"/>
      <c r="II23" s="138"/>
      <c r="IJ23" s="138"/>
      <c r="IK23" s="138"/>
      <c r="IL23" s="138"/>
      <c r="IM23" s="138"/>
      <c r="IN23" s="138"/>
      <c r="IO23" s="138"/>
      <c r="IP23" s="138"/>
      <c r="IQ23" s="138"/>
      <c r="IR23" s="138"/>
      <c r="IS23" s="138"/>
      <c r="IT23" s="138"/>
      <c r="IU23" s="138"/>
      <c r="IV23" s="138"/>
      <c r="IW23" s="138"/>
      <c r="IX23" s="138"/>
      <c r="IY23" s="138"/>
      <c r="IZ23" s="138"/>
      <c r="JA23" s="138"/>
      <c r="JB23" s="138"/>
      <c r="JC23" s="138"/>
      <c r="JD23" s="138"/>
      <c r="JE23" s="138"/>
      <c r="JF23" s="138"/>
      <c r="JG23" s="138"/>
      <c r="JH23" s="138"/>
      <c r="JI23" s="138"/>
      <c r="JJ23" s="138"/>
      <c r="JK23" s="138"/>
      <c r="JL23" s="138"/>
      <c r="JM23" s="138"/>
      <c r="JN23" s="138"/>
      <c r="JO23" s="138"/>
      <c r="JP23" s="138"/>
      <c r="JQ23" s="138"/>
      <c r="JR23" s="138"/>
      <c r="JS23" s="138"/>
      <c r="JT23" s="138"/>
      <c r="JU23" s="138"/>
      <c r="JV23" s="138"/>
      <c r="JW23" s="138"/>
      <c r="JX23" s="138"/>
      <c r="JY23" s="138"/>
      <c r="JZ23" s="138"/>
      <c r="KA23" s="138"/>
      <c r="KB23" s="138"/>
      <c r="KC23" s="138"/>
      <c r="KD23" s="138"/>
      <c r="KE23" s="138"/>
      <c r="KF23" s="138"/>
      <c r="KG23" s="138"/>
      <c r="KH23" s="138"/>
      <c r="KI23" s="138"/>
    </row>
    <row r="24" spans="1:295" s="137" customFormat="1" ht="20.25" customHeight="1" x14ac:dyDescent="0.25">
      <c r="B24" s="392"/>
      <c r="C24" s="389"/>
      <c r="D24" s="389"/>
      <c r="E24" s="140"/>
      <c r="F24" s="140"/>
      <c r="G24" s="140"/>
      <c r="H24" s="392"/>
      <c r="I24" s="389"/>
      <c r="J24" s="389"/>
      <c r="L24" s="342" t="s">
        <v>882</v>
      </c>
      <c r="M24" s="140"/>
      <c r="N24" s="392"/>
      <c r="O24" s="389"/>
      <c r="P24" s="389"/>
      <c r="Q24" s="385"/>
      <c r="R24" s="384"/>
      <c r="S24" s="392"/>
      <c r="T24" s="389"/>
      <c r="U24" s="389"/>
      <c r="V24" s="217"/>
      <c r="W24" s="140"/>
      <c r="X24" s="392"/>
      <c r="Y24" s="389"/>
      <c r="Z24" s="389"/>
      <c r="AB24" s="385"/>
      <c r="AC24" s="392"/>
      <c r="AD24" s="389"/>
      <c r="AE24" s="389"/>
      <c r="AG24" s="385"/>
      <c r="CW24" s="138"/>
      <c r="CX24" s="138"/>
      <c r="CY24" s="138"/>
      <c r="CZ24" s="138"/>
      <c r="DA24" s="138"/>
      <c r="DB24" s="138"/>
      <c r="DC24" s="138"/>
      <c r="DD24" s="138"/>
      <c r="DE24" s="138"/>
      <c r="DF24" s="138"/>
      <c r="DG24" s="138"/>
      <c r="DH24" s="138"/>
      <c r="DI24" s="138"/>
      <c r="DJ24" s="138"/>
      <c r="DK24" s="138"/>
      <c r="DL24" s="138"/>
      <c r="DM24" s="138"/>
      <c r="DN24" s="138"/>
      <c r="DO24" s="138"/>
      <c r="DP24" s="138"/>
      <c r="DQ24" s="138"/>
      <c r="DR24" s="138"/>
      <c r="DS24" s="138"/>
      <c r="DT24" s="138"/>
      <c r="DU24" s="138"/>
      <c r="DV24" s="138"/>
      <c r="DW24" s="138"/>
      <c r="DX24" s="138"/>
      <c r="DY24" s="138"/>
      <c r="DZ24" s="138"/>
      <c r="EA24" s="138"/>
      <c r="EB24" s="138"/>
      <c r="EC24" s="138"/>
      <c r="ED24" s="138"/>
      <c r="EE24" s="138"/>
      <c r="EF24" s="138"/>
      <c r="EG24" s="138"/>
      <c r="EH24" s="138"/>
      <c r="EI24" s="138"/>
      <c r="EJ24" s="138"/>
      <c r="EK24" s="138"/>
      <c r="EL24" s="138"/>
      <c r="EM24" s="138"/>
      <c r="EN24" s="138"/>
      <c r="EO24" s="138"/>
      <c r="EP24" s="138"/>
      <c r="EQ24" s="138"/>
      <c r="ER24" s="138"/>
      <c r="ES24" s="138"/>
      <c r="ET24" s="138"/>
      <c r="EU24" s="138"/>
      <c r="EV24" s="138"/>
      <c r="EW24" s="138"/>
      <c r="EX24" s="138"/>
      <c r="EY24" s="138"/>
      <c r="EZ24" s="138"/>
      <c r="FA24" s="138"/>
      <c r="FB24" s="138"/>
      <c r="FC24" s="138"/>
      <c r="FD24" s="138"/>
      <c r="FE24" s="138"/>
      <c r="FF24" s="138"/>
      <c r="FG24" s="138"/>
      <c r="FH24" s="138"/>
      <c r="FI24" s="138"/>
      <c r="FJ24" s="138"/>
      <c r="FK24" s="138"/>
      <c r="FL24" s="138"/>
      <c r="FM24" s="138"/>
      <c r="FN24" s="138"/>
      <c r="FO24" s="138"/>
      <c r="FP24" s="138"/>
      <c r="FQ24" s="138"/>
      <c r="FR24" s="138"/>
      <c r="FS24" s="138"/>
      <c r="FT24" s="138"/>
      <c r="FU24" s="138"/>
      <c r="FV24" s="138"/>
      <c r="FW24" s="138"/>
      <c r="FX24" s="138"/>
      <c r="FY24" s="138"/>
      <c r="FZ24" s="138"/>
      <c r="GA24" s="138"/>
      <c r="GB24" s="138"/>
      <c r="GC24" s="138"/>
      <c r="GD24" s="138"/>
      <c r="GE24" s="138"/>
      <c r="GF24" s="138"/>
      <c r="GG24" s="138"/>
      <c r="GH24" s="138"/>
      <c r="GI24" s="138"/>
      <c r="GJ24" s="138"/>
      <c r="GK24" s="138"/>
      <c r="GL24" s="138"/>
      <c r="GM24" s="138"/>
      <c r="GN24" s="138"/>
      <c r="GO24" s="138"/>
      <c r="GP24" s="138"/>
      <c r="GQ24" s="138"/>
      <c r="GR24" s="138"/>
      <c r="GS24" s="138"/>
      <c r="GT24" s="138"/>
      <c r="GU24" s="138"/>
      <c r="GV24" s="138"/>
      <c r="GW24" s="138"/>
      <c r="GX24" s="138"/>
      <c r="GY24" s="138"/>
      <c r="GZ24" s="138"/>
      <c r="HA24" s="138"/>
      <c r="HB24" s="138"/>
      <c r="HC24" s="138"/>
      <c r="HD24" s="138"/>
      <c r="HE24" s="138"/>
      <c r="HF24" s="138"/>
      <c r="HG24" s="138"/>
      <c r="HH24" s="138"/>
      <c r="HI24" s="138"/>
      <c r="HJ24" s="138"/>
      <c r="HK24" s="138"/>
      <c r="HL24" s="138"/>
      <c r="HM24" s="138"/>
      <c r="HN24" s="138"/>
      <c r="HO24" s="138"/>
      <c r="HP24" s="138"/>
      <c r="HQ24" s="138"/>
      <c r="HR24" s="138"/>
      <c r="HS24" s="138"/>
      <c r="HT24" s="138"/>
      <c r="HU24" s="138"/>
      <c r="HV24" s="138"/>
      <c r="HW24" s="138"/>
      <c r="HX24" s="138"/>
      <c r="HY24" s="138"/>
      <c r="HZ24" s="138"/>
      <c r="IA24" s="138"/>
      <c r="IB24" s="138"/>
      <c r="IC24" s="138"/>
      <c r="ID24" s="138"/>
      <c r="IE24" s="138"/>
      <c r="IF24" s="138"/>
      <c r="IG24" s="138"/>
      <c r="IH24" s="138"/>
      <c r="II24" s="138"/>
      <c r="IJ24" s="138"/>
      <c r="IK24" s="138"/>
      <c r="IL24" s="138"/>
      <c r="IM24" s="138"/>
      <c r="IN24" s="138"/>
      <c r="IO24" s="138"/>
      <c r="IP24" s="138"/>
      <c r="IQ24" s="138"/>
      <c r="IR24" s="138"/>
      <c r="IS24" s="138"/>
      <c r="IT24" s="138"/>
      <c r="IU24" s="138"/>
      <c r="IV24" s="138"/>
      <c r="IW24" s="138"/>
      <c r="IX24" s="138"/>
      <c r="IY24" s="138"/>
      <c r="IZ24" s="138"/>
      <c r="JA24" s="138"/>
      <c r="JB24" s="138"/>
      <c r="JC24" s="138"/>
      <c r="JD24" s="138"/>
      <c r="JE24" s="138"/>
      <c r="JF24" s="138"/>
      <c r="JG24" s="138"/>
      <c r="JH24" s="138"/>
      <c r="JI24" s="138"/>
      <c r="JJ24" s="138"/>
      <c r="JK24" s="138"/>
      <c r="JL24" s="138"/>
      <c r="JM24" s="138"/>
      <c r="JN24" s="138"/>
      <c r="JO24" s="138"/>
      <c r="JP24" s="138"/>
      <c r="JQ24" s="138"/>
      <c r="JR24" s="138"/>
      <c r="JS24" s="138"/>
      <c r="JT24" s="138"/>
      <c r="JU24" s="138"/>
      <c r="JV24" s="138"/>
      <c r="JW24" s="138"/>
      <c r="JX24" s="138"/>
      <c r="JY24" s="138"/>
      <c r="JZ24" s="138"/>
      <c r="KA24" s="138"/>
      <c r="KB24" s="138"/>
      <c r="KC24" s="138"/>
      <c r="KD24" s="138"/>
      <c r="KE24" s="138"/>
      <c r="KF24" s="138"/>
      <c r="KG24" s="138"/>
      <c r="KH24" s="138"/>
      <c r="KI24" s="138"/>
    </row>
    <row r="25" spans="1:295" s="139" customFormat="1" ht="22.5" customHeight="1" x14ac:dyDescent="0.25">
      <c r="A25" s="137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37"/>
      <c r="AI25" s="137"/>
      <c r="AJ25" s="137"/>
      <c r="AK25" s="137"/>
      <c r="AL25" s="137"/>
      <c r="AM25" s="137"/>
      <c r="AN25" s="137"/>
      <c r="AO25" s="137"/>
      <c r="AP25" s="137"/>
      <c r="AQ25" s="137"/>
      <c r="AR25" s="137"/>
      <c r="AS25" s="137"/>
      <c r="AT25" s="137"/>
      <c r="AU25" s="137"/>
      <c r="AV25" s="137"/>
      <c r="AW25" s="137"/>
      <c r="AX25" s="137"/>
      <c r="AY25" s="137"/>
      <c r="AZ25" s="137"/>
      <c r="BA25" s="137"/>
      <c r="BB25" s="137"/>
      <c r="BC25" s="137"/>
      <c r="BD25" s="137"/>
      <c r="BE25" s="137"/>
      <c r="BF25" s="137"/>
      <c r="BG25" s="137"/>
      <c r="BH25" s="137"/>
      <c r="BI25" s="137"/>
      <c r="BJ25" s="137"/>
      <c r="BK25" s="137"/>
      <c r="BL25" s="137"/>
      <c r="BM25" s="137"/>
      <c r="BN25" s="137"/>
      <c r="BO25" s="137"/>
      <c r="BP25" s="137"/>
      <c r="BQ25" s="137"/>
      <c r="BR25" s="137"/>
      <c r="BS25" s="137"/>
      <c r="BT25" s="137"/>
      <c r="BU25" s="137"/>
      <c r="BV25" s="137"/>
      <c r="BW25" s="137"/>
      <c r="BX25" s="137"/>
      <c r="BY25" s="137"/>
      <c r="BZ25" s="137"/>
      <c r="CA25" s="137"/>
      <c r="CB25" s="137"/>
      <c r="CC25" s="137"/>
      <c r="CD25" s="137"/>
      <c r="CE25" s="137"/>
      <c r="CF25" s="137"/>
      <c r="CG25" s="137"/>
      <c r="CH25" s="137"/>
      <c r="CI25" s="137"/>
      <c r="CJ25" s="137"/>
      <c r="CK25" s="137"/>
      <c r="CL25" s="137"/>
      <c r="CM25" s="137"/>
      <c r="CN25" s="137"/>
      <c r="CO25" s="137"/>
      <c r="CP25" s="137"/>
      <c r="CQ25" s="137"/>
      <c r="CR25" s="137"/>
      <c r="CS25" s="137"/>
      <c r="CT25" s="137"/>
      <c r="CU25" s="137"/>
      <c r="CV25" s="137"/>
      <c r="CW25" s="138"/>
      <c r="CX25" s="138"/>
      <c r="CY25" s="138"/>
      <c r="CZ25" s="138"/>
      <c r="DA25" s="138"/>
      <c r="DB25" s="138"/>
      <c r="DC25" s="138"/>
      <c r="DD25" s="138"/>
      <c r="DE25" s="138"/>
      <c r="DF25" s="138"/>
      <c r="DG25" s="138"/>
      <c r="DH25" s="138"/>
      <c r="DI25" s="138"/>
      <c r="DJ25" s="138"/>
      <c r="DK25" s="138"/>
      <c r="DL25" s="138"/>
      <c r="DM25" s="138"/>
      <c r="DN25" s="138"/>
      <c r="DO25" s="138"/>
      <c r="DP25" s="138"/>
      <c r="DQ25" s="138"/>
      <c r="DR25" s="138"/>
      <c r="DS25" s="138"/>
      <c r="DT25" s="138"/>
      <c r="DU25" s="138"/>
      <c r="DV25" s="138"/>
      <c r="DW25" s="138"/>
      <c r="DX25" s="138"/>
      <c r="DY25" s="138"/>
      <c r="DZ25" s="138"/>
      <c r="EA25" s="138"/>
      <c r="EB25" s="138"/>
      <c r="EC25" s="138"/>
      <c r="ED25" s="138"/>
      <c r="EE25" s="138"/>
      <c r="EF25" s="138"/>
      <c r="EG25" s="138"/>
      <c r="EH25" s="138"/>
      <c r="EI25" s="138"/>
      <c r="EJ25" s="138"/>
      <c r="EK25" s="138"/>
      <c r="EL25" s="138"/>
      <c r="EM25" s="138"/>
      <c r="EN25" s="138"/>
      <c r="EO25" s="138"/>
      <c r="EP25" s="138"/>
      <c r="EQ25" s="138"/>
      <c r="ER25" s="138"/>
      <c r="ES25" s="138"/>
      <c r="ET25" s="138"/>
      <c r="EU25" s="138"/>
      <c r="EV25" s="138"/>
      <c r="EW25" s="138"/>
      <c r="EX25" s="138"/>
      <c r="EY25" s="138"/>
      <c r="EZ25" s="138"/>
      <c r="FA25" s="138"/>
      <c r="FB25" s="138"/>
      <c r="FC25" s="138"/>
      <c r="FD25" s="138"/>
      <c r="FE25" s="138"/>
      <c r="FF25" s="138"/>
      <c r="FG25" s="138"/>
      <c r="FH25" s="138"/>
      <c r="FI25" s="138"/>
      <c r="FJ25" s="138"/>
      <c r="FK25" s="138"/>
      <c r="FL25" s="138"/>
      <c r="FM25" s="138"/>
      <c r="FN25" s="138"/>
      <c r="FO25" s="138"/>
      <c r="FP25" s="138"/>
      <c r="FQ25" s="138"/>
      <c r="FR25" s="138"/>
      <c r="FS25" s="138"/>
      <c r="FT25" s="138"/>
      <c r="FU25" s="138"/>
      <c r="FV25" s="138"/>
      <c r="FW25" s="138"/>
      <c r="FX25" s="138"/>
      <c r="FY25" s="138"/>
      <c r="FZ25" s="138"/>
      <c r="GA25" s="138"/>
      <c r="GB25" s="138"/>
      <c r="GC25" s="138"/>
      <c r="GD25" s="138"/>
      <c r="GE25" s="138"/>
      <c r="GF25" s="138"/>
      <c r="GG25" s="138"/>
      <c r="GH25" s="138"/>
      <c r="GI25" s="138"/>
      <c r="GJ25" s="138"/>
      <c r="GK25" s="138"/>
      <c r="GL25" s="138"/>
      <c r="GM25" s="138"/>
      <c r="GN25" s="138"/>
      <c r="GO25" s="138"/>
      <c r="GP25" s="138"/>
      <c r="GQ25" s="138"/>
      <c r="GR25" s="138"/>
      <c r="GS25" s="138"/>
      <c r="GT25" s="138"/>
      <c r="GU25" s="138"/>
      <c r="GV25" s="138"/>
      <c r="GW25" s="138"/>
      <c r="GX25" s="138"/>
      <c r="GY25" s="138"/>
      <c r="GZ25" s="138"/>
      <c r="HA25" s="138"/>
      <c r="HB25" s="138"/>
      <c r="HC25" s="138"/>
      <c r="HD25" s="138"/>
      <c r="HE25" s="138"/>
      <c r="HF25" s="138"/>
      <c r="HG25" s="138"/>
      <c r="HH25" s="138"/>
      <c r="HI25" s="138"/>
      <c r="HJ25" s="138"/>
      <c r="HK25" s="138"/>
      <c r="HL25" s="138"/>
      <c r="HM25" s="138"/>
      <c r="HN25" s="138"/>
      <c r="HO25" s="138"/>
      <c r="HP25" s="138"/>
      <c r="HQ25" s="138"/>
      <c r="HR25" s="138"/>
      <c r="HS25" s="138"/>
      <c r="HT25" s="138"/>
      <c r="HU25" s="138"/>
      <c r="HV25" s="138"/>
      <c r="HW25" s="138"/>
      <c r="HX25" s="138"/>
      <c r="HY25" s="138"/>
      <c r="HZ25" s="138"/>
      <c r="IA25" s="138"/>
      <c r="IB25" s="138"/>
      <c r="IC25" s="138"/>
      <c r="ID25" s="138"/>
      <c r="IE25" s="138"/>
      <c r="IF25" s="138"/>
      <c r="IG25" s="138"/>
      <c r="IH25" s="138"/>
      <c r="II25" s="138"/>
      <c r="IJ25" s="138"/>
      <c r="IK25" s="138"/>
      <c r="IL25" s="138"/>
      <c r="IM25" s="138"/>
      <c r="IN25" s="138"/>
      <c r="IO25" s="138"/>
      <c r="IP25" s="138"/>
      <c r="IQ25" s="138"/>
      <c r="IR25" s="138"/>
      <c r="IS25" s="138"/>
      <c r="IT25" s="138"/>
      <c r="IU25" s="138"/>
      <c r="IV25" s="138"/>
      <c r="IW25" s="138"/>
      <c r="IX25" s="138"/>
      <c r="IY25" s="138"/>
      <c r="IZ25" s="138"/>
      <c r="JA25" s="138"/>
      <c r="JB25" s="138"/>
      <c r="JC25" s="138"/>
      <c r="JD25" s="138"/>
      <c r="JE25" s="138"/>
      <c r="JF25" s="138"/>
      <c r="JG25" s="138"/>
      <c r="JH25" s="138"/>
      <c r="JI25" s="138"/>
      <c r="JJ25" s="138"/>
      <c r="JK25" s="138"/>
      <c r="JL25" s="138"/>
      <c r="JM25" s="138"/>
      <c r="JN25" s="138"/>
      <c r="JO25" s="138"/>
      <c r="JP25" s="138"/>
      <c r="JQ25" s="138"/>
      <c r="JR25" s="138"/>
      <c r="JS25" s="138"/>
      <c r="JT25" s="138"/>
      <c r="JU25" s="138"/>
      <c r="JV25" s="138"/>
      <c r="JW25" s="138"/>
      <c r="JX25" s="138"/>
      <c r="JY25" s="138"/>
      <c r="JZ25" s="138"/>
      <c r="KA25" s="138"/>
      <c r="KB25" s="138"/>
      <c r="KC25" s="138"/>
      <c r="KD25" s="138"/>
      <c r="KE25" s="138"/>
      <c r="KF25" s="138"/>
      <c r="KG25" s="138"/>
      <c r="KH25" s="138"/>
      <c r="KI25" s="138"/>
    </row>
    <row r="26" spans="1:295" s="137" customFormat="1" ht="45.75" customHeight="1" x14ac:dyDescent="0.25">
      <c r="B26" s="390" t="s">
        <v>14</v>
      </c>
      <c r="C26" s="388" t="s">
        <v>33</v>
      </c>
      <c r="D26" s="388" t="s">
        <v>3</v>
      </c>
      <c r="E26" s="383" t="s">
        <v>633</v>
      </c>
      <c r="F26" s="385" t="s">
        <v>795</v>
      </c>
      <c r="G26" s="383" t="s">
        <v>637</v>
      </c>
      <c r="H26" s="390" t="s">
        <v>14</v>
      </c>
      <c r="I26" s="388" t="s">
        <v>33</v>
      </c>
      <c r="J26" s="388" t="s">
        <v>3</v>
      </c>
      <c r="K26" s="358" t="s">
        <v>677</v>
      </c>
      <c r="L26" s="404" t="s">
        <v>867</v>
      </c>
      <c r="M26" s="405"/>
      <c r="N26" s="390" t="s">
        <v>14</v>
      </c>
      <c r="O26" s="388" t="s">
        <v>33</v>
      </c>
      <c r="P26" s="388" t="s">
        <v>3</v>
      </c>
      <c r="Q26" s="319" t="s">
        <v>667</v>
      </c>
      <c r="R26" s="383" t="s">
        <v>976</v>
      </c>
      <c r="S26" s="390" t="s">
        <v>14</v>
      </c>
      <c r="T26" s="388" t="s">
        <v>33</v>
      </c>
      <c r="U26" s="388" t="s">
        <v>3</v>
      </c>
      <c r="V26" s="383" t="s">
        <v>685</v>
      </c>
      <c r="W26" s="385" t="s">
        <v>868</v>
      </c>
      <c r="X26" s="390" t="s">
        <v>14</v>
      </c>
      <c r="Y26" s="388" t="s">
        <v>33</v>
      </c>
      <c r="Z26" s="388" t="s">
        <v>3</v>
      </c>
      <c r="AA26" s="404" t="s">
        <v>866</v>
      </c>
      <c r="AB26" s="405"/>
      <c r="AC26" s="390" t="s">
        <v>14</v>
      </c>
      <c r="AD26" s="388" t="s">
        <v>33</v>
      </c>
      <c r="AE26" s="388" t="s">
        <v>3</v>
      </c>
      <c r="AF26" s="385" t="s">
        <v>818</v>
      </c>
      <c r="AG26" s="385" t="s">
        <v>899</v>
      </c>
      <c r="CW26" s="138"/>
      <c r="CX26" s="138"/>
      <c r="CY26" s="138"/>
      <c r="CZ26" s="138"/>
      <c r="DA26" s="138"/>
      <c r="DB26" s="138"/>
      <c r="DC26" s="138"/>
      <c r="DD26" s="138"/>
      <c r="DE26" s="138"/>
      <c r="DF26" s="138"/>
      <c r="DG26" s="138"/>
      <c r="DH26" s="138"/>
      <c r="DI26" s="138"/>
      <c r="DJ26" s="138"/>
      <c r="DK26" s="138"/>
      <c r="DL26" s="138"/>
      <c r="DM26" s="138"/>
      <c r="DN26" s="138"/>
      <c r="DO26" s="138"/>
      <c r="DP26" s="138"/>
      <c r="DQ26" s="138"/>
      <c r="DR26" s="138"/>
      <c r="DS26" s="138"/>
      <c r="DT26" s="138"/>
      <c r="DU26" s="138"/>
      <c r="DV26" s="138"/>
      <c r="DW26" s="138"/>
      <c r="DX26" s="138"/>
      <c r="DY26" s="138"/>
      <c r="DZ26" s="138"/>
      <c r="EA26" s="138"/>
      <c r="EB26" s="138"/>
      <c r="EC26" s="138"/>
      <c r="ED26" s="138"/>
      <c r="EE26" s="138"/>
      <c r="EF26" s="138"/>
      <c r="EG26" s="138"/>
      <c r="EH26" s="138"/>
      <c r="EI26" s="138"/>
      <c r="EJ26" s="138"/>
      <c r="EK26" s="138"/>
      <c r="EL26" s="138"/>
      <c r="EM26" s="138"/>
      <c r="EN26" s="138"/>
      <c r="EO26" s="138"/>
      <c r="EP26" s="138"/>
      <c r="EQ26" s="138"/>
      <c r="ER26" s="138"/>
      <c r="ES26" s="138"/>
      <c r="ET26" s="138"/>
      <c r="EU26" s="138"/>
      <c r="EV26" s="138"/>
      <c r="EW26" s="138"/>
      <c r="EX26" s="138"/>
      <c r="EY26" s="138"/>
      <c r="EZ26" s="138"/>
      <c r="FA26" s="138"/>
      <c r="FB26" s="138"/>
      <c r="FC26" s="138"/>
      <c r="FD26" s="138"/>
      <c r="FE26" s="138"/>
      <c r="FF26" s="138"/>
      <c r="FG26" s="138"/>
      <c r="FH26" s="138"/>
      <c r="FI26" s="138"/>
      <c r="FJ26" s="138"/>
      <c r="FK26" s="138"/>
      <c r="FL26" s="138"/>
      <c r="FM26" s="138"/>
      <c r="FN26" s="138"/>
      <c r="FO26" s="138"/>
      <c r="FP26" s="138"/>
      <c r="FQ26" s="138"/>
      <c r="FR26" s="138"/>
      <c r="FS26" s="138"/>
      <c r="FT26" s="138"/>
      <c r="FU26" s="138"/>
      <c r="FV26" s="138"/>
      <c r="FW26" s="138"/>
      <c r="FX26" s="138"/>
      <c r="FY26" s="138"/>
      <c r="FZ26" s="138"/>
      <c r="GA26" s="138"/>
      <c r="GB26" s="138"/>
      <c r="GC26" s="138"/>
      <c r="GD26" s="138"/>
      <c r="GE26" s="138"/>
      <c r="GF26" s="138"/>
      <c r="GG26" s="138"/>
      <c r="GH26" s="138"/>
      <c r="GI26" s="138"/>
      <c r="GJ26" s="138"/>
      <c r="GK26" s="138"/>
      <c r="GL26" s="138"/>
      <c r="GM26" s="138"/>
      <c r="GN26" s="138"/>
      <c r="GO26" s="138"/>
      <c r="GP26" s="138"/>
      <c r="GQ26" s="138"/>
      <c r="GR26" s="138"/>
      <c r="GS26" s="138"/>
      <c r="GT26" s="138"/>
      <c r="GU26" s="138"/>
      <c r="GV26" s="138"/>
      <c r="GW26" s="138"/>
      <c r="GX26" s="138"/>
      <c r="GY26" s="138"/>
      <c r="GZ26" s="138"/>
      <c r="HA26" s="138"/>
      <c r="HB26" s="138"/>
      <c r="HC26" s="138"/>
      <c r="HD26" s="138"/>
      <c r="HE26" s="138"/>
      <c r="HF26" s="138"/>
      <c r="HG26" s="138"/>
      <c r="HH26" s="138"/>
      <c r="HI26" s="138"/>
      <c r="HJ26" s="138"/>
      <c r="HK26" s="138"/>
      <c r="HL26" s="138"/>
      <c r="HM26" s="138"/>
      <c r="HN26" s="138"/>
      <c r="HO26" s="138"/>
      <c r="HP26" s="138"/>
      <c r="HQ26" s="138"/>
      <c r="HR26" s="138"/>
      <c r="HS26" s="138"/>
      <c r="HT26" s="138"/>
      <c r="HU26" s="138"/>
      <c r="HV26" s="138"/>
      <c r="HW26" s="138"/>
      <c r="HX26" s="138"/>
      <c r="HY26" s="138"/>
      <c r="HZ26" s="138"/>
      <c r="IA26" s="138"/>
      <c r="IB26" s="138"/>
      <c r="IC26" s="138"/>
      <c r="ID26" s="138"/>
      <c r="IE26" s="138"/>
      <c r="IF26" s="138"/>
      <c r="IG26" s="138"/>
      <c r="IH26" s="138"/>
      <c r="II26" s="138"/>
      <c r="IJ26" s="138"/>
      <c r="IK26" s="138"/>
      <c r="IL26" s="138"/>
      <c r="IM26" s="138"/>
      <c r="IN26" s="138"/>
      <c r="IO26" s="138"/>
      <c r="IP26" s="138"/>
      <c r="IQ26" s="138"/>
      <c r="IR26" s="138"/>
      <c r="IS26" s="138"/>
      <c r="IT26" s="138"/>
      <c r="IU26" s="138"/>
      <c r="IV26" s="138"/>
      <c r="IW26" s="138"/>
      <c r="IX26" s="138"/>
      <c r="IY26" s="138"/>
      <c r="IZ26" s="138"/>
      <c r="JA26" s="138"/>
      <c r="JB26" s="138"/>
      <c r="JC26" s="138"/>
      <c r="JD26" s="138"/>
      <c r="JE26" s="138"/>
      <c r="JF26" s="138"/>
      <c r="JG26" s="138"/>
      <c r="JH26" s="138"/>
      <c r="JI26" s="138"/>
      <c r="JJ26" s="138"/>
      <c r="JK26" s="138"/>
      <c r="JL26" s="138"/>
      <c r="JM26" s="138"/>
      <c r="JN26" s="138"/>
      <c r="JO26" s="138"/>
      <c r="JP26" s="138"/>
      <c r="JQ26" s="138"/>
      <c r="JR26" s="138"/>
      <c r="JS26" s="138"/>
      <c r="JT26" s="138"/>
      <c r="JU26" s="138"/>
      <c r="JV26" s="138"/>
      <c r="JW26" s="138"/>
      <c r="JX26" s="138"/>
      <c r="JY26" s="138"/>
      <c r="JZ26" s="138"/>
      <c r="KA26" s="138"/>
      <c r="KB26" s="138"/>
      <c r="KC26" s="138"/>
      <c r="KD26" s="138"/>
      <c r="KE26" s="138"/>
      <c r="KF26" s="138"/>
      <c r="KG26" s="138"/>
      <c r="KH26" s="138"/>
      <c r="KI26" s="138"/>
    </row>
    <row r="27" spans="1:295" s="137" customFormat="1" ht="36.75" customHeight="1" x14ac:dyDescent="0.25">
      <c r="B27" s="391"/>
      <c r="C27" s="389"/>
      <c r="D27" s="389"/>
      <c r="E27" s="384"/>
      <c r="F27" s="385"/>
      <c r="G27" s="384"/>
      <c r="H27" s="391"/>
      <c r="I27" s="389"/>
      <c r="J27" s="389"/>
      <c r="K27" s="350"/>
      <c r="L27" s="406"/>
      <c r="M27" s="407"/>
      <c r="N27" s="391"/>
      <c r="O27" s="389"/>
      <c r="P27" s="389"/>
      <c r="Q27" s="319"/>
      <c r="R27" s="384"/>
      <c r="S27" s="391"/>
      <c r="T27" s="389"/>
      <c r="U27" s="389"/>
      <c r="V27" s="384"/>
      <c r="W27" s="385"/>
      <c r="X27" s="391"/>
      <c r="Y27" s="389"/>
      <c r="Z27" s="389"/>
      <c r="AA27" s="406"/>
      <c r="AB27" s="407"/>
      <c r="AC27" s="391"/>
      <c r="AD27" s="389"/>
      <c r="AE27" s="389"/>
      <c r="AF27" s="385"/>
      <c r="AG27" s="385"/>
      <c r="CW27" s="138"/>
      <c r="CX27" s="138"/>
      <c r="CY27" s="138"/>
      <c r="CZ27" s="138"/>
      <c r="DA27" s="138"/>
      <c r="DB27" s="138"/>
      <c r="DC27" s="138"/>
      <c r="DD27" s="138"/>
      <c r="DE27" s="138"/>
      <c r="DF27" s="138"/>
      <c r="DG27" s="138"/>
      <c r="DH27" s="138"/>
      <c r="DI27" s="138"/>
      <c r="DJ27" s="138"/>
      <c r="DK27" s="138"/>
      <c r="DL27" s="138"/>
      <c r="DM27" s="138"/>
      <c r="DN27" s="138"/>
      <c r="DO27" s="138"/>
      <c r="DP27" s="138"/>
      <c r="DQ27" s="138"/>
      <c r="DR27" s="138"/>
      <c r="DS27" s="138"/>
      <c r="DT27" s="138"/>
      <c r="DU27" s="138"/>
      <c r="DV27" s="138"/>
      <c r="DW27" s="138"/>
      <c r="DX27" s="138"/>
      <c r="DY27" s="138"/>
      <c r="DZ27" s="138"/>
      <c r="EA27" s="138"/>
      <c r="EB27" s="138"/>
      <c r="EC27" s="138"/>
      <c r="ED27" s="138"/>
      <c r="EE27" s="138"/>
      <c r="EF27" s="138"/>
      <c r="EG27" s="138"/>
      <c r="EH27" s="138"/>
      <c r="EI27" s="138"/>
      <c r="EJ27" s="138"/>
      <c r="EK27" s="138"/>
      <c r="EL27" s="138"/>
      <c r="EM27" s="138"/>
      <c r="EN27" s="138"/>
      <c r="EO27" s="138"/>
      <c r="EP27" s="138"/>
      <c r="EQ27" s="138"/>
      <c r="ER27" s="138"/>
      <c r="ES27" s="138"/>
      <c r="ET27" s="138"/>
      <c r="EU27" s="138"/>
      <c r="EV27" s="138"/>
      <c r="EW27" s="138"/>
      <c r="EX27" s="138"/>
      <c r="EY27" s="138"/>
      <c r="EZ27" s="138"/>
      <c r="FA27" s="138"/>
      <c r="FB27" s="138"/>
      <c r="FC27" s="138"/>
      <c r="FD27" s="138"/>
      <c r="FE27" s="138"/>
      <c r="FF27" s="138"/>
      <c r="FG27" s="138"/>
      <c r="FH27" s="138"/>
      <c r="FI27" s="138"/>
      <c r="FJ27" s="138"/>
      <c r="FK27" s="138"/>
      <c r="FL27" s="138"/>
      <c r="FM27" s="138"/>
      <c r="FN27" s="138"/>
      <c r="FO27" s="138"/>
      <c r="FP27" s="138"/>
      <c r="FQ27" s="138"/>
      <c r="FR27" s="138"/>
      <c r="FS27" s="138"/>
      <c r="FT27" s="138"/>
      <c r="FU27" s="138"/>
      <c r="FV27" s="138"/>
      <c r="FW27" s="138"/>
      <c r="FX27" s="138"/>
      <c r="FY27" s="138"/>
      <c r="FZ27" s="138"/>
      <c r="GA27" s="138"/>
      <c r="GB27" s="138"/>
      <c r="GC27" s="138"/>
      <c r="GD27" s="138"/>
      <c r="GE27" s="138"/>
      <c r="GF27" s="138"/>
      <c r="GG27" s="138"/>
      <c r="GH27" s="138"/>
      <c r="GI27" s="138"/>
      <c r="GJ27" s="138"/>
      <c r="GK27" s="138"/>
      <c r="GL27" s="138"/>
      <c r="GM27" s="138"/>
      <c r="GN27" s="138"/>
      <c r="GO27" s="138"/>
      <c r="GP27" s="138"/>
      <c r="GQ27" s="138"/>
      <c r="GR27" s="138"/>
      <c r="GS27" s="138"/>
      <c r="GT27" s="138"/>
      <c r="GU27" s="138"/>
      <c r="GV27" s="138"/>
      <c r="GW27" s="138"/>
      <c r="GX27" s="138"/>
      <c r="GY27" s="138"/>
      <c r="GZ27" s="138"/>
      <c r="HA27" s="138"/>
      <c r="HB27" s="138"/>
      <c r="HC27" s="138"/>
      <c r="HD27" s="138"/>
      <c r="HE27" s="138"/>
      <c r="HF27" s="138"/>
      <c r="HG27" s="138"/>
      <c r="HH27" s="138"/>
      <c r="HI27" s="138"/>
      <c r="HJ27" s="138"/>
      <c r="HK27" s="138"/>
      <c r="HL27" s="138"/>
      <c r="HM27" s="138"/>
      <c r="HN27" s="138"/>
      <c r="HO27" s="138"/>
      <c r="HP27" s="138"/>
      <c r="HQ27" s="138"/>
      <c r="HR27" s="138"/>
      <c r="HS27" s="138"/>
      <c r="HT27" s="138"/>
      <c r="HU27" s="138"/>
      <c r="HV27" s="138"/>
      <c r="HW27" s="138"/>
      <c r="HX27" s="138"/>
      <c r="HY27" s="138"/>
      <c r="HZ27" s="138"/>
      <c r="IA27" s="138"/>
      <c r="IB27" s="138"/>
      <c r="IC27" s="138"/>
      <c r="ID27" s="138"/>
      <c r="IE27" s="138"/>
      <c r="IF27" s="138"/>
      <c r="IG27" s="138"/>
      <c r="IH27" s="138"/>
      <c r="II27" s="138"/>
      <c r="IJ27" s="138"/>
      <c r="IK27" s="138"/>
      <c r="IL27" s="138"/>
      <c r="IM27" s="138"/>
      <c r="IN27" s="138"/>
      <c r="IO27" s="138"/>
      <c r="IP27" s="138"/>
      <c r="IQ27" s="138"/>
      <c r="IR27" s="138"/>
      <c r="IS27" s="138"/>
      <c r="IT27" s="138"/>
      <c r="IU27" s="138"/>
      <c r="IV27" s="138"/>
      <c r="IW27" s="138"/>
      <c r="IX27" s="138"/>
      <c r="IY27" s="138"/>
      <c r="IZ27" s="138"/>
      <c r="JA27" s="138"/>
      <c r="JB27" s="138"/>
      <c r="JC27" s="138"/>
      <c r="JD27" s="138"/>
      <c r="JE27" s="138"/>
      <c r="JF27" s="138"/>
      <c r="JG27" s="138"/>
      <c r="JH27" s="138"/>
      <c r="JI27" s="138"/>
      <c r="JJ27" s="138"/>
      <c r="JK27" s="138"/>
      <c r="JL27" s="138"/>
      <c r="JM27" s="138"/>
      <c r="JN27" s="138"/>
      <c r="JO27" s="138"/>
      <c r="JP27" s="138"/>
      <c r="JQ27" s="138"/>
      <c r="JR27" s="138"/>
      <c r="JS27" s="138"/>
      <c r="JT27" s="138"/>
      <c r="JU27" s="138"/>
      <c r="JV27" s="138"/>
      <c r="JW27" s="138"/>
      <c r="JX27" s="138"/>
      <c r="JY27" s="138"/>
      <c r="JZ27" s="138"/>
      <c r="KA27" s="138"/>
      <c r="KB27" s="138"/>
      <c r="KC27" s="138"/>
      <c r="KD27" s="138"/>
      <c r="KE27" s="138"/>
      <c r="KF27" s="138"/>
      <c r="KG27" s="138"/>
      <c r="KH27" s="138"/>
      <c r="KI27" s="138"/>
    </row>
    <row r="28" spans="1:295" s="137" customFormat="1" ht="69" customHeight="1" x14ac:dyDescent="0.25">
      <c r="B28" s="391"/>
      <c r="C28" s="388" t="s">
        <v>34</v>
      </c>
      <c r="D28" s="388" t="s">
        <v>4</v>
      </c>
      <c r="E28" s="383" t="s">
        <v>897</v>
      </c>
      <c r="F28" s="383" t="s">
        <v>756</v>
      </c>
      <c r="G28" s="383" t="s">
        <v>635</v>
      </c>
      <c r="H28" s="391"/>
      <c r="I28" s="388" t="s">
        <v>34</v>
      </c>
      <c r="J28" s="388" t="s">
        <v>4</v>
      </c>
      <c r="K28" s="395" t="s">
        <v>676</v>
      </c>
      <c r="L28" s="319" t="s">
        <v>839</v>
      </c>
      <c r="M28" s="333" t="s">
        <v>922</v>
      </c>
      <c r="N28" s="391"/>
      <c r="O28" s="388" t="s">
        <v>34</v>
      </c>
      <c r="P28" s="388" t="s">
        <v>4</v>
      </c>
      <c r="Q28" s="383" t="s">
        <v>912</v>
      </c>
      <c r="R28" s="383" t="s">
        <v>788</v>
      </c>
      <c r="S28" s="391"/>
      <c r="T28" s="388" t="s">
        <v>34</v>
      </c>
      <c r="U28" s="388" t="s">
        <v>4</v>
      </c>
      <c r="V28" s="383" t="s">
        <v>168</v>
      </c>
      <c r="W28" s="383" t="s">
        <v>693</v>
      </c>
      <c r="X28" s="391"/>
      <c r="Y28" s="388" t="s">
        <v>34</v>
      </c>
      <c r="Z28" s="388" t="s">
        <v>4</v>
      </c>
      <c r="AA28" s="383" t="s">
        <v>919</v>
      </c>
      <c r="AB28" s="383" t="s">
        <v>674</v>
      </c>
      <c r="AC28" s="391"/>
      <c r="AD28" s="388" t="s">
        <v>34</v>
      </c>
      <c r="AE28" s="388" t="s">
        <v>4</v>
      </c>
      <c r="AF28" s="418" t="s">
        <v>842</v>
      </c>
      <c r="AG28" s="385" t="s">
        <v>766</v>
      </c>
      <c r="CW28" s="138"/>
      <c r="CX28" s="138"/>
      <c r="CY28" s="138"/>
      <c r="CZ28" s="138"/>
      <c r="DA28" s="138"/>
      <c r="DB28" s="138"/>
      <c r="DC28" s="138"/>
      <c r="DD28" s="138"/>
      <c r="DE28" s="138"/>
      <c r="DF28" s="138"/>
      <c r="DG28" s="138"/>
      <c r="DH28" s="138"/>
      <c r="DI28" s="138"/>
      <c r="DJ28" s="138"/>
      <c r="DK28" s="138"/>
      <c r="DL28" s="138"/>
      <c r="DM28" s="138"/>
      <c r="DN28" s="138"/>
      <c r="DO28" s="138"/>
      <c r="DP28" s="138"/>
      <c r="DQ28" s="138"/>
      <c r="DR28" s="138"/>
      <c r="DS28" s="138"/>
      <c r="DT28" s="138"/>
      <c r="DU28" s="138"/>
      <c r="DV28" s="138"/>
      <c r="DW28" s="138"/>
      <c r="DX28" s="138"/>
      <c r="DY28" s="138"/>
      <c r="DZ28" s="138"/>
      <c r="EA28" s="138"/>
      <c r="EB28" s="138"/>
      <c r="EC28" s="138"/>
      <c r="ED28" s="138"/>
      <c r="EE28" s="138"/>
      <c r="EF28" s="138"/>
      <c r="EG28" s="138"/>
      <c r="EH28" s="138"/>
      <c r="EI28" s="138"/>
      <c r="EJ28" s="138"/>
      <c r="EK28" s="138"/>
      <c r="EL28" s="138"/>
      <c r="EM28" s="138"/>
      <c r="EN28" s="138"/>
      <c r="EO28" s="138"/>
      <c r="EP28" s="138"/>
      <c r="EQ28" s="138"/>
      <c r="ER28" s="138"/>
      <c r="ES28" s="138"/>
      <c r="ET28" s="138"/>
      <c r="EU28" s="138"/>
      <c r="EV28" s="138"/>
      <c r="EW28" s="138"/>
      <c r="EX28" s="138"/>
      <c r="EY28" s="138"/>
      <c r="EZ28" s="138"/>
      <c r="FA28" s="138"/>
      <c r="FB28" s="138"/>
      <c r="FC28" s="138"/>
      <c r="FD28" s="138"/>
      <c r="FE28" s="138"/>
      <c r="FF28" s="138"/>
      <c r="FG28" s="138"/>
      <c r="FH28" s="138"/>
      <c r="FI28" s="138"/>
      <c r="FJ28" s="138"/>
      <c r="FK28" s="138"/>
      <c r="FL28" s="138"/>
      <c r="FM28" s="138"/>
      <c r="FN28" s="138"/>
      <c r="FO28" s="138"/>
      <c r="FP28" s="138"/>
      <c r="FQ28" s="138"/>
      <c r="FR28" s="138"/>
      <c r="FS28" s="138"/>
      <c r="FT28" s="138"/>
      <c r="FU28" s="138"/>
      <c r="FV28" s="138"/>
      <c r="FW28" s="138"/>
      <c r="FX28" s="138"/>
      <c r="FY28" s="138"/>
      <c r="FZ28" s="138"/>
      <c r="GA28" s="138"/>
      <c r="GB28" s="138"/>
      <c r="GC28" s="138"/>
      <c r="GD28" s="138"/>
      <c r="GE28" s="138"/>
      <c r="GF28" s="138"/>
      <c r="GG28" s="138"/>
      <c r="GH28" s="138"/>
      <c r="GI28" s="138"/>
      <c r="GJ28" s="138"/>
      <c r="GK28" s="138"/>
      <c r="GL28" s="138"/>
      <c r="GM28" s="138"/>
      <c r="GN28" s="138"/>
      <c r="GO28" s="138"/>
      <c r="GP28" s="138"/>
      <c r="GQ28" s="138"/>
      <c r="GR28" s="138"/>
      <c r="GS28" s="138"/>
      <c r="GT28" s="138"/>
      <c r="GU28" s="138"/>
      <c r="GV28" s="138"/>
      <c r="GW28" s="138"/>
      <c r="GX28" s="138"/>
      <c r="GY28" s="138"/>
      <c r="GZ28" s="138"/>
      <c r="HA28" s="138"/>
      <c r="HB28" s="138"/>
      <c r="HC28" s="138"/>
      <c r="HD28" s="138"/>
      <c r="HE28" s="138"/>
      <c r="HF28" s="138"/>
      <c r="HG28" s="138"/>
      <c r="HH28" s="138"/>
      <c r="HI28" s="138"/>
      <c r="HJ28" s="138"/>
      <c r="HK28" s="138"/>
      <c r="HL28" s="138"/>
      <c r="HM28" s="138"/>
      <c r="HN28" s="138"/>
      <c r="HO28" s="138"/>
      <c r="HP28" s="138"/>
      <c r="HQ28" s="138"/>
      <c r="HR28" s="138"/>
      <c r="HS28" s="138"/>
      <c r="HT28" s="138"/>
      <c r="HU28" s="138"/>
      <c r="HV28" s="138"/>
      <c r="HW28" s="138"/>
      <c r="HX28" s="138"/>
      <c r="HY28" s="138"/>
      <c r="HZ28" s="138"/>
      <c r="IA28" s="138"/>
      <c r="IB28" s="138"/>
      <c r="IC28" s="138"/>
      <c r="ID28" s="138"/>
      <c r="IE28" s="138"/>
      <c r="IF28" s="138"/>
      <c r="IG28" s="138"/>
      <c r="IH28" s="138"/>
      <c r="II28" s="138"/>
      <c r="IJ28" s="138"/>
      <c r="IK28" s="138"/>
      <c r="IL28" s="138"/>
      <c r="IM28" s="138"/>
      <c r="IN28" s="138"/>
      <c r="IO28" s="138"/>
      <c r="IP28" s="138"/>
      <c r="IQ28" s="138"/>
      <c r="IR28" s="138"/>
      <c r="IS28" s="138"/>
      <c r="IT28" s="138"/>
      <c r="IU28" s="138"/>
      <c r="IV28" s="138"/>
      <c r="IW28" s="138"/>
      <c r="IX28" s="138"/>
      <c r="IY28" s="138"/>
      <c r="IZ28" s="138"/>
      <c r="JA28" s="138"/>
      <c r="JB28" s="138"/>
      <c r="JC28" s="138"/>
      <c r="JD28" s="138"/>
      <c r="JE28" s="138"/>
      <c r="JF28" s="138"/>
      <c r="JG28" s="138"/>
      <c r="JH28" s="138"/>
      <c r="JI28" s="138"/>
      <c r="JJ28" s="138"/>
      <c r="JK28" s="138"/>
      <c r="JL28" s="138"/>
      <c r="JM28" s="138"/>
      <c r="JN28" s="138"/>
      <c r="JO28" s="138"/>
      <c r="JP28" s="138"/>
      <c r="JQ28" s="138"/>
      <c r="JR28" s="138"/>
      <c r="JS28" s="138"/>
      <c r="JT28" s="138"/>
      <c r="JU28" s="138"/>
      <c r="JV28" s="138"/>
      <c r="JW28" s="138"/>
      <c r="JX28" s="138"/>
      <c r="JY28" s="138"/>
      <c r="JZ28" s="138"/>
      <c r="KA28" s="138"/>
      <c r="KB28" s="138"/>
      <c r="KC28" s="138"/>
      <c r="KD28" s="138"/>
      <c r="KE28" s="138"/>
      <c r="KF28" s="138"/>
      <c r="KG28" s="138"/>
      <c r="KH28" s="138"/>
      <c r="KI28" s="138"/>
    </row>
    <row r="29" spans="1:295" s="137" customFormat="1" ht="42.75" customHeight="1" x14ac:dyDescent="0.25">
      <c r="B29" s="391"/>
      <c r="C29" s="389"/>
      <c r="D29" s="389"/>
      <c r="E29" s="384"/>
      <c r="F29" s="384"/>
      <c r="G29" s="384"/>
      <c r="H29" s="391"/>
      <c r="I29" s="389"/>
      <c r="J29" s="389"/>
      <c r="K29" s="396"/>
      <c r="L29" s="333" t="s">
        <v>836</v>
      </c>
      <c r="M29" s="319" t="s">
        <v>863</v>
      </c>
      <c r="N29" s="391"/>
      <c r="O29" s="389"/>
      <c r="P29" s="389"/>
      <c r="Q29" s="384"/>
      <c r="R29" s="384"/>
      <c r="S29" s="391"/>
      <c r="T29" s="389"/>
      <c r="U29" s="389"/>
      <c r="V29" s="384"/>
      <c r="W29" s="384"/>
      <c r="X29" s="391"/>
      <c r="Y29" s="389"/>
      <c r="Z29" s="389"/>
      <c r="AA29" s="384"/>
      <c r="AB29" s="384"/>
      <c r="AC29" s="391"/>
      <c r="AD29" s="389"/>
      <c r="AE29" s="389"/>
      <c r="AF29" s="418"/>
      <c r="AG29" s="385"/>
      <c r="CW29" s="138"/>
      <c r="CX29" s="138"/>
      <c r="CY29" s="138"/>
      <c r="CZ29" s="138"/>
      <c r="DA29" s="138"/>
      <c r="DB29" s="138"/>
      <c r="DC29" s="138"/>
      <c r="DD29" s="138"/>
      <c r="DE29" s="138"/>
      <c r="DF29" s="138"/>
      <c r="DG29" s="138"/>
      <c r="DH29" s="138"/>
      <c r="DI29" s="138"/>
      <c r="DJ29" s="138"/>
      <c r="DK29" s="138"/>
      <c r="DL29" s="138"/>
      <c r="DM29" s="138"/>
      <c r="DN29" s="138"/>
      <c r="DO29" s="138"/>
      <c r="DP29" s="138"/>
      <c r="DQ29" s="138"/>
      <c r="DR29" s="138"/>
      <c r="DS29" s="138"/>
      <c r="DT29" s="138"/>
      <c r="DU29" s="138"/>
      <c r="DV29" s="138"/>
      <c r="DW29" s="138"/>
      <c r="DX29" s="138"/>
      <c r="DY29" s="138"/>
      <c r="DZ29" s="138"/>
      <c r="EA29" s="138"/>
      <c r="EB29" s="138"/>
      <c r="EC29" s="138"/>
      <c r="ED29" s="138"/>
      <c r="EE29" s="138"/>
      <c r="EF29" s="138"/>
      <c r="EG29" s="138"/>
      <c r="EH29" s="138"/>
      <c r="EI29" s="138"/>
      <c r="EJ29" s="138"/>
      <c r="EK29" s="138"/>
      <c r="EL29" s="138"/>
      <c r="EM29" s="138"/>
      <c r="EN29" s="138"/>
      <c r="EO29" s="138"/>
      <c r="EP29" s="138"/>
      <c r="EQ29" s="138"/>
      <c r="ER29" s="138"/>
      <c r="ES29" s="138"/>
      <c r="ET29" s="138"/>
      <c r="EU29" s="138"/>
      <c r="EV29" s="138"/>
      <c r="EW29" s="138"/>
      <c r="EX29" s="138"/>
      <c r="EY29" s="138"/>
      <c r="EZ29" s="138"/>
      <c r="FA29" s="138"/>
      <c r="FB29" s="138"/>
      <c r="FC29" s="138"/>
      <c r="FD29" s="138"/>
      <c r="FE29" s="138"/>
      <c r="FF29" s="138"/>
      <c r="FG29" s="138"/>
      <c r="FH29" s="138"/>
      <c r="FI29" s="138"/>
      <c r="FJ29" s="138"/>
      <c r="FK29" s="138"/>
      <c r="FL29" s="138"/>
      <c r="FM29" s="138"/>
      <c r="FN29" s="138"/>
      <c r="FO29" s="138"/>
      <c r="FP29" s="138"/>
      <c r="FQ29" s="138"/>
      <c r="FR29" s="138"/>
      <c r="FS29" s="138"/>
      <c r="FT29" s="138"/>
      <c r="FU29" s="138"/>
      <c r="FV29" s="138"/>
      <c r="FW29" s="138"/>
      <c r="FX29" s="138"/>
      <c r="FY29" s="138"/>
      <c r="FZ29" s="138"/>
      <c r="GA29" s="138"/>
      <c r="GB29" s="138"/>
      <c r="GC29" s="138"/>
      <c r="GD29" s="138"/>
      <c r="GE29" s="138"/>
      <c r="GF29" s="138"/>
      <c r="GG29" s="138"/>
      <c r="GH29" s="138"/>
      <c r="GI29" s="138"/>
      <c r="GJ29" s="138"/>
      <c r="GK29" s="138"/>
      <c r="GL29" s="138"/>
      <c r="GM29" s="138"/>
      <c r="GN29" s="138"/>
      <c r="GO29" s="138"/>
      <c r="GP29" s="138"/>
      <c r="GQ29" s="138"/>
      <c r="GR29" s="138"/>
      <c r="GS29" s="138"/>
      <c r="GT29" s="138"/>
      <c r="GU29" s="138"/>
      <c r="GV29" s="138"/>
      <c r="GW29" s="138"/>
      <c r="GX29" s="138"/>
      <c r="GY29" s="138"/>
      <c r="GZ29" s="138"/>
      <c r="HA29" s="138"/>
      <c r="HB29" s="138"/>
      <c r="HC29" s="138"/>
      <c r="HD29" s="138"/>
      <c r="HE29" s="138"/>
      <c r="HF29" s="138"/>
      <c r="HG29" s="138"/>
      <c r="HH29" s="138"/>
      <c r="HI29" s="138"/>
      <c r="HJ29" s="138"/>
      <c r="HK29" s="138"/>
      <c r="HL29" s="138"/>
      <c r="HM29" s="138"/>
      <c r="HN29" s="138"/>
      <c r="HO29" s="138"/>
      <c r="HP29" s="138"/>
      <c r="HQ29" s="138"/>
      <c r="HR29" s="138"/>
      <c r="HS29" s="138"/>
      <c r="HT29" s="138"/>
      <c r="HU29" s="138"/>
      <c r="HV29" s="138"/>
      <c r="HW29" s="138"/>
      <c r="HX29" s="138"/>
      <c r="HY29" s="138"/>
      <c r="HZ29" s="138"/>
      <c r="IA29" s="138"/>
      <c r="IB29" s="138"/>
      <c r="IC29" s="138"/>
      <c r="ID29" s="138"/>
      <c r="IE29" s="138"/>
      <c r="IF29" s="138"/>
      <c r="IG29" s="138"/>
      <c r="IH29" s="138"/>
      <c r="II29" s="138"/>
      <c r="IJ29" s="138"/>
      <c r="IK29" s="138"/>
      <c r="IL29" s="138"/>
      <c r="IM29" s="138"/>
      <c r="IN29" s="138"/>
      <c r="IO29" s="138"/>
      <c r="IP29" s="138"/>
      <c r="IQ29" s="138"/>
      <c r="IR29" s="138"/>
      <c r="IS29" s="138"/>
      <c r="IT29" s="138"/>
      <c r="IU29" s="138"/>
      <c r="IV29" s="138"/>
      <c r="IW29" s="138"/>
      <c r="IX29" s="138"/>
      <c r="IY29" s="138"/>
      <c r="IZ29" s="138"/>
      <c r="JA29" s="138"/>
      <c r="JB29" s="138"/>
      <c r="JC29" s="138"/>
      <c r="JD29" s="138"/>
      <c r="JE29" s="138"/>
      <c r="JF29" s="138"/>
      <c r="JG29" s="138"/>
      <c r="JH29" s="138"/>
      <c r="JI29" s="138"/>
      <c r="JJ29" s="138"/>
      <c r="JK29" s="138"/>
      <c r="JL29" s="138"/>
      <c r="JM29" s="138"/>
      <c r="JN29" s="138"/>
      <c r="JO29" s="138"/>
      <c r="JP29" s="138"/>
      <c r="JQ29" s="138"/>
      <c r="JR29" s="138"/>
      <c r="JS29" s="138"/>
      <c r="JT29" s="138"/>
      <c r="JU29" s="138"/>
      <c r="JV29" s="138"/>
      <c r="JW29" s="138"/>
      <c r="JX29" s="138"/>
      <c r="JY29" s="138"/>
      <c r="JZ29" s="138"/>
      <c r="KA29" s="138"/>
      <c r="KB29" s="138"/>
      <c r="KC29" s="138"/>
      <c r="KD29" s="138"/>
      <c r="KE29" s="138"/>
      <c r="KF29" s="138"/>
      <c r="KG29" s="138"/>
      <c r="KH29" s="138"/>
      <c r="KI29" s="138"/>
    </row>
    <row r="30" spans="1:295" s="137" customFormat="1" ht="40.5" customHeight="1" x14ac:dyDescent="0.25">
      <c r="B30" s="391"/>
      <c r="C30" s="388" t="s">
        <v>35</v>
      </c>
      <c r="D30" s="388" t="s">
        <v>5</v>
      </c>
      <c r="E30" s="312" t="s">
        <v>949</v>
      </c>
      <c r="F30" s="385" t="s">
        <v>838</v>
      </c>
      <c r="G30" s="385"/>
      <c r="H30" s="391"/>
      <c r="I30" s="388" t="s">
        <v>35</v>
      </c>
      <c r="J30" s="388" t="s">
        <v>5</v>
      </c>
      <c r="K30" s="351" t="s">
        <v>675</v>
      </c>
      <c r="L30" s="385" t="s">
        <v>887</v>
      </c>
      <c r="M30" s="385"/>
      <c r="N30" s="391"/>
      <c r="O30" s="388" t="s">
        <v>35</v>
      </c>
      <c r="P30" s="388" t="s">
        <v>5</v>
      </c>
      <c r="Q30" s="312" t="s">
        <v>953</v>
      </c>
      <c r="R30" s="383" t="s">
        <v>830</v>
      </c>
      <c r="S30" s="391"/>
      <c r="T30" s="388" t="s">
        <v>35</v>
      </c>
      <c r="U30" s="388" t="s">
        <v>5</v>
      </c>
      <c r="V30" s="383" t="s">
        <v>685</v>
      </c>
      <c r="W30" s="385" t="s">
        <v>694</v>
      </c>
      <c r="X30" s="391"/>
      <c r="Y30" s="388" t="s">
        <v>35</v>
      </c>
      <c r="Z30" s="388" t="s">
        <v>5</v>
      </c>
      <c r="AA30" s="317" t="s">
        <v>658</v>
      </c>
      <c r="AB30" s="317" t="s">
        <v>658</v>
      </c>
      <c r="AC30" s="391"/>
      <c r="AD30" s="388" t="s">
        <v>35</v>
      </c>
      <c r="AE30" s="388" t="s">
        <v>5</v>
      </c>
      <c r="AF30" s="314" t="s">
        <v>842</v>
      </c>
      <c r="AG30" s="385" t="s">
        <v>848</v>
      </c>
      <c r="CW30" s="138"/>
      <c r="CX30" s="138"/>
      <c r="CY30" s="138"/>
      <c r="CZ30" s="138"/>
      <c r="DA30" s="138"/>
      <c r="DB30" s="138"/>
      <c r="DC30" s="138"/>
      <c r="DD30" s="138"/>
      <c r="DE30" s="138"/>
      <c r="DF30" s="138"/>
      <c r="DG30" s="138"/>
      <c r="DH30" s="138"/>
      <c r="DI30" s="138"/>
      <c r="DJ30" s="138"/>
      <c r="DK30" s="138"/>
      <c r="DL30" s="138"/>
      <c r="DM30" s="138"/>
      <c r="DN30" s="138"/>
      <c r="DO30" s="138"/>
      <c r="DP30" s="138"/>
      <c r="DQ30" s="138"/>
      <c r="DR30" s="138"/>
      <c r="DS30" s="138"/>
      <c r="DT30" s="138"/>
      <c r="DU30" s="138"/>
      <c r="DV30" s="138"/>
      <c r="DW30" s="138"/>
      <c r="DX30" s="138"/>
      <c r="DY30" s="138"/>
      <c r="DZ30" s="138"/>
      <c r="EA30" s="138"/>
      <c r="EB30" s="138"/>
      <c r="EC30" s="138"/>
      <c r="ED30" s="138"/>
      <c r="EE30" s="138"/>
      <c r="EF30" s="138"/>
      <c r="EG30" s="138"/>
      <c r="EH30" s="138"/>
      <c r="EI30" s="138"/>
      <c r="EJ30" s="138"/>
      <c r="EK30" s="138"/>
      <c r="EL30" s="138"/>
      <c r="EM30" s="138"/>
      <c r="EN30" s="138"/>
      <c r="EO30" s="138"/>
      <c r="EP30" s="138"/>
      <c r="EQ30" s="138"/>
      <c r="ER30" s="138"/>
      <c r="ES30" s="138"/>
      <c r="ET30" s="138"/>
      <c r="EU30" s="138"/>
      <c r="EV30" s="138"/>
      <c r="EW30" s="138"/>
      <c r="EX30" s="138"/>
      <c r="EY30" s="138"/>
      <c r="EZ30" s="138"/>
      <c r="FA30" s="138"/>
      <c r="FB30" s="138"/>
      <c r="FC30" s="138"/>
      <c r="FD30" s="138"/>
      <c r="FE30" s="138"/>
      <c r="FF30" s="138"/>
      <c r="FG30" s="138"/>
      <c r="FH30" s="138"/>
      <c r="FI30" s="138"/>
      <c r="FJ30" s="138"/>
      <c r="FK30" s="138"/>
      <c r="FL30" s="138"/>
      <c r="FM30" s="138"/>
      <c r="FN30" s="138"/>
      <c r="FO30" s="138"/>
      <c r="FP30" s="138"/>
      <c r="FQ30" s="138"/>
      <c r="FR30" s="138"/>
      <c r="FS30" s="138"/>
      <c r="FT30" s="138"/>
      <c r="FU30" s="138"/>
      <c r="FV30" s="138"/>
      <c r="FW30" s="138"/>
      <c r="FX30" s="138"/>
      <c r="FY30" s="138"/>
      <c r="FZ30" s="138"/>
      <c r="GA30" s="138"/>
      <c r="GB30" s="138"/>
      <c r="GC30" s="138"/>
      <c r="GD30" s="138"/>
      <c r="GE30" s="138"/>
      <c r="GF30" s="138"/>
      <c r="GG30" s="138"/>
      <c r="GH30" s="138"/>
      <c r="GI30" s="138"/>
      <c r="GJ30" s="138"/>
      <c r="GK30" s="138"/>
      <c r="GL30" s="138"/>
      <c r="GM30" s="138"/>
      <c r="GN30" s="138"/>
      <c r="GO30" s="138"/>
      <c r="GP30" s="138"/>
      <c r="GQ30" s="138"/>
      <c r="GR30" s="138"/>
      <c r="GS30" s="138"/>
      <c r="GT30" s="138"/>
      <c r="GU30" s="138"/>
      <c r="GV30" s="138"/>
      <c r="GW30" s="138"/>
      <c r="GX30" s="138"/>
      <c r="GY30" s="138"/>
      <c r="GZ30" s="138"/>
      <c r="HA30" s="138"/>
      <c r="HB30" s="138"/>
      <c r="HC30" s="138"/>
      <c r="HD30" s="138"/>
      <c r="HE30" s="138"/>
      <c r="HF30" s="138"/>
      <c r="HG30" s="138"/>
      <c r="HH30" s="138"/>
      <c r="HI30" s="138"/>
      <c r="HJ30" s="138"/>
      <c r="HK30" s="138"/>
      <c r="HL30" s="138"/>
      <c r="HM30" s="138"/>
      <c r="HN30" s="138"/>
      <c r="HO30" s="138"/>
      <c r="HP30" s="138"/>
      <c r="HQ30" s="138"/>
      <c r="HR30" s="138"/>
      <c r="HS30" s="138"/>
      <c r="HT30" s="138"/>
      <c r="HU30" s="138"/>
      <c r="HV30" s="138"/>
      <c r="HW30" s="138"/>
      <c r="HX30" s="138"/>
      <c r="HY30" s="138"/>
      <c r="HZ30" s="138"/>
      <c r="IA30" s="138"/>
      <c r="IB30" s="138"/>
      <c r="IC30" s="138"/>
      <c r="ID30" s="138"/>
      <c r="IE30" s="138"/>
      <c r="IF30" s="138"/>
      <c r="IG30" s="138"/>
      <c r="IH30" s="138"/>
      <c r="II30" s="138"/>
      <c r="IJ30" s="138"/>
      <c r="IK30" s="138"/>
      <c r="IL30" s="138"/>
      <c r="IM30" s="138"/>
      <c r="IN30" s="138"/>
      <c r="IO30" s="138"/>
      <c r="IP30" s="138"/>
      <c r="IQ30" s="138"/>
      <c r="IR30" s="138"/>
      <c r="IS30" s="138"/>
      <c r="IT30" s="138"/>
      <c r="IU30" s="138"/>
      <c r="IV30" s="138"/>
      <c r="IW30" s="138"/>
      <c r="IX30" s="138"/>
      <c r="IY30" s="138"/>
      <c r="IZ30" s="138"/>
      <c r="JA30" s="138"/>
      <c r="JB30" s="138"/>
      <c r="JC30" s="138"/>
      <c r="JD30" s="138"/>
      <c r="JE30" s="138"/>
      <c r="JF30" s="138"/>
      <c r="JG30" s="138"/>
      <c r="JH30" s="138"/>
      <c r="JI30" s="138"/>
      <c r="JJ30" s="138"/>
      <c r="JK30" s="138"/>
      <c r="JL30" s="138"/>
      <c r="JM30" s="138"/>
      <c r="JN30" s="138"/>
      <c r="JO30" s="138"/>
      <c r="JP30" s="138"/>
      <c r="JQ30" s="138"/>
      <c r="JR30" s="138"/>
      <c r="JS30" s="138"/>
      <c r="JT30" s="138"/>
      <c r="JU30" s="138"/>
      <c r="JV30" s="138"/>
      <c r="JW30" s="138"/>
      <c r="JX30" s="138"/>
      <c r="JY30" s="138"/>
      <c r="JZ30" s="138"/>
      <c r="KA30" s="138"/>
      <c r="KB30" s="138"/>
      <c r="KC30" s="138"/>
      <c r="KD30" s="138"/>
      <c r="KE30" s="138"/>
      <c r="KF30" s="138"/>
      <c r="KG30" s="138"/>
      <c r="KH30" s="138"/>
      <c r="KI30" s="138"/>
    </row>
    <row r="31" spans="1:295" s="137" customFormat="1" ht="43.5" customHeight="1" x14ac:dyDescent="0.25">
      <c r="B31" s="391"/>
      <c r="C31" s="389"/>
      <c r="D31" s="389"/>
      <c r="E31" s="345" t="s">
        <v>756</v>
      </c>
      <c r="F31" s="336" t="s">
        <v>950</v>
      </c>
      <c r="G31" s="318" t="s">
        <v>666</v>
      </c>
      <c r="H31" s="391"/>
      <c r="I31" s="389"/>
      <c r="J31" s="389"/>
      <c r="K31" s="333" t="s">
        <v>676</v>
      </c>
      <c r="L31" s="401" t="s">
        <v>904</v>
      </c>
      <c r="M31" s="402"/>
      <c r="N31" s="391"/>
      <c r="O31" s="389"/>
      <c r="P31" s="389"/>
      <c r="Q31" s="312" t="s">
        <v>954</v>
      </c>
      <c r="R31" s="384"/>
      <c r="S31" s="391"/>
      <c r="T31" s="389"/>
      <c r="U31" s="389"/>
      <c r="V31" s="384"/>
      <c r="W31" s="385"/>
      <c r="X31" s="391"/>
      <c r="Y31" s="389"/>
      <c r="Z31" s="389"/>
      <c r="AA31" s="319" t="s">
        <v>799</v>
      </c>
      <c r="AB31" s="312" t="s">
        <v>792</v>
      </c>
      <c r="AC31" s="391"/>
      <c r="AD31" s="389"/>
      <c r="AE31" s="389"/>
      <c r="AF31" s="314"/>
      <c r="AG31" s="385"/>
      <c r="CW31" s="138"/>
      <c r="CX31" s="138"/>
      <c r="CY31" s="138"/>
      <c r="CZ31" s="138"/>
      <c r="DA31" s="138"/>
      <c r="DB31" s="138"/>
      <c r="DC31" s="138"/>
      <c r="DD31" s="138"/>
      <c r="DE31" s="138"/>
      <c r="DF31" s="138"/>
      <c r="DG31" s="138"/>
      <c r="DH31" s="138"/>
      <c r="DI31" s="138"/>
      <c r="DJ31" s="138"/>
      <c r="DK31" s="138"/>
      <c r="DL31" s="138"/>
      <c r="DM31" s="138"/>
      <c r="DN31" s="138"/>
      <c r="DO31" s="138"/>
      <c r="DP31" s="138"/>
      <c r="DQ31" s="138"/>
      <c r="DR31" s="138"/>
      <c r="DS31" s="138"/>
      <c r="DT31" s="138"/>
      <c r="DU31" s="138"/>
      <c r="DV31" s="138"/>
      <c r="DW31" s="138"/>
      <c r="DX31" s="138"/>
      <c r="DY31" s="138"/>
      <c r="DZ31" s="138"/>
      <c r="EA31" s="138"/>
      <c r="EB31" s="138"/>
      <c r="EC31" s="138"/>
      <c r="ED31" s="138"/>
      <c r="EE31" s="138"/>
      <c r="EF31" s="138"/>
      <c r="EG31" s="138"/>
      <c r="EH31" s="138"/>
      <c r="EI31" s="138"/>
      <c r="EJ31" s="138"/>
      <c r="EK31" s="138"/>
      <c r="EL31" s="138"/>
      <c r="EM31" s="138"/>
      <c r="EN31" s="138"/>
      <c r="EO31" s="138"/>
      <c r="EP31" s="138"/>
      <c r="EQ31" s="138"/>
      <c r="ER31" s="138"/>
      <c r="ES31" s="138"/>
      <c r="ET31" s="138"/>
      <c r="EU31" s="138"/>
      <c r="EV31" s="138"/>
      <c r="EW31" s="138"/>
      <c r="EX31" s="138"/>
      <c r="EY31" s="138"/>
      <c r="EZ31" s="138"/>
      <c r="FA31" s="138"/>
      <c r="FB31" s="138"/>
      <c r="FC31" s="138"/>
      <c r="FD31" s="138"/>
      <c r="FE31" s="138"/>
      <c r="FF31" s="138"/>
      <c r="FG31" s="138"/>
      <c r="FH31" s="138"/>
      <c r="FI31" s="138"/>
      <c r="FJ31" s="138"/>
      <c r="FK31" s="138"/>
      <c r="FL31" s="138"/>
      <c r="FM31" s="138"/>
      <c r="FN31" s="138"/>
      <c r="FO31" s="138"/>
      <c r="FP31" s="138"/>
      <c r="FQ31" s="138"/>
      <c r="FR31" s="138"/>
      <c r="FS31" s="138"/>
      <c r="FT31" s="138"/>
      <c r="FU31" s="138"/>
      <c r="FV31" s="138"/>
      <c r="FW31" s="138"/>
      <c r="FX31" s="138"/>
      <c r="FY31" s="138"/>
      <c r="FZ31" s="138"/>
      <c r="GA31" s="138"/>
      <c r="GB31" s="138"/>
      <c r="GC31" s="138"/>
      <c r="GD31" s="138"/>
      <c r="GE31" s="138"/>
      <c r="GF31" s="138"/>
      <c r="GG31" s="138"/>
      <c r="GH31" s="138"/>
      <c r="GI31" s="138"/>
      <c r="GJ31" s="138"/>
      <c r="GK31" s="138"/>
      <c r="GL31" s="138"/>
      <c r="GM31" s="138"/>
      <c r="GN31" s="138"/>
      <c r="GO31" s="138"/>
      <c r="GP31" s="138"/>
      <c r="GQ31" s="138"/>
      <c r="GR31" s="138"/>
      <c r="GS31" s="138"/>
      <c r="GT31" s="138"/>
      <c r="GU31" s="138"/>
      <c r="GV31" s="138"/>
      <c r="GW31" s="138"/>
      <c r="GX31" s="138"/>
      <c r="GY31" s="138"/>
      <c r="GZ31" s="138"/>
      <c r="HA31" s="138"/>
      <c r="HB31" s="138"/>
      <c r="HC31" s="138"/>
      <c r="HD31" s="138"/>
      <c r="HE31" s="138"/>
      <c r="HF31" s="138"/>
      <c r="HG31" s="138"/>
      <c r="HH31" s="138"/>
      <c r="HI31" s="138"/>
      <c r="HJ31" s="138"/>
      <c r="HK31" s="138"/>
      <c r="HL31" s="138"/>
      <c r="HM31" s="138"/>
      <c r="HN31" s="138"/>
      <c r="HO31" s="138"/>
      <c r="HP31" s="138"/>
      <c r="HQ31" s="138"/>
      <c r="HR31" s="138"/>
      <c r="HS31" s="138"/>
      <c r="HT31" s="138"/>
      <c r="HU31" s="138"/>
      <c r="HV31" s="138"/>
      <c r="HW31" s="138"/>
      <c r="HX31" s="138"/>
      <c r="HY31" s="138"/>
      <c r="HZ31" s="138"/>
      <c r="IA31" s="138"/>
      <c r="IB31" s="138"/>
      <c r="IC31" s="138"/>
      <c r="ID31" s="138"/>
      <c r="IE31" s="138"/>
      <c r="IF31" s="138"/>
      <c r="IG31" s="138"/>
      <c r="IH31" s="138"/>
      <c r="II31" s="138"/>
      <c r="IJ31" s="138"/>
      <c r="IK31" s="138"/>
      <c r="IL31" s="138"/>
      <c r="IM31" s="138"/>
      <c r="IN31" s="138"/>
      <c r="IO31" s="138"/>
      <c r="IP31" s="138"/>
      <c r="IQ31" s="138"/>
      <c r="IR31" s="138"/>
      <c r="IS31" s="138"/>
      <c r="IT31" s="138"/>
      <c r="IU31" s="138"/>
      <c r="IV31" s="138"/>
      <c r="IW31" s="138"/>
      <c r="IX31" s="138"/>
      <c r="IY31" s="138"/>
      <c r="IZ31" s="138"/>
      <c r="JA31" s="138"/>
      <c r="JB31" s="138"/>
      <c r="JC31" s="138"/>
      <c r="JD31" s="138"/>
      <c r="JE31" s="138"/>
      <c r="JF31" s="138"/>
      <c r="JG31" s="138"/>
      <c r="JH31" s="138"/>
      <c r="JI31" s="138"/>
      <c r="JJ31" s="138"/>
      <c r="JK31" s="138"/>
      <c r="JL31" s="138"/>
      <c r="JM31" s="138"/>
      <c r="JN31" s="138"/>
      <c r="JO31" s="138"/>
      <c r="JP31" s="138"/>
      <c r="JQ31" s="138"/>
      <c r="JR31" s="138"/>
      <c r="JS31" s="138"/>
      <c r="JT31" s="138"/>
      <c r="JU31" s="138"/>
      <c r="JV31" s="138"/>
      <c r="JW31" s="138"/>
      <c r="JX31" s="138"/>
      <c r="JY31" s="138"/>
      <c r="JZ31" s="138"/>
      <c r="KA31" s="138"/>
      <c r="KB31" s="138"/>
      <c r="KC31" s="138"/>
      <c r="KD31" s="138"/>
      <c r="KE31" s="138"/>
      <c r="KF31" s="138"/>
      <c r="KG31" s="138"/>
      <c r="KH31" s="138"/>
      <c r="KI31" s="138"/>
    </row>
    <row r="32" spans="1:295" s="137" customFormat="1" ht="40.5" customHeight="1" x14ac:dyDescent="0.25">
      <c r="B32" s="391"/>
      <c r="C32" s="388" t="s">
        <v>36</v>
      </c>
      <c r="D32" s="388" t="s">
        <v>6</v>
      </c>
      <c r="E32" s="383" t="s">
        <v>980</v>
      </c>
      <c r="F32" s="385" t="s">
        <v>872</v>
      </c>
      <c r="G32" s="385"/>
      <c r="H32" s="391"/>
      <c r="I32" s="388" t="s">
        <v>36</v>
      </c>
      <c r="J32" s="388" t="s">
        <v>6</v>
      </c>
      <c r="K32" s="395" t="s">
        <v>880</v>
      </c>
      <c r="M32" s="319"/>
      <c r="N32" s="391"/>
      <c r="O32" s="388" t="s">
        <v>36</v>
      </c>
      <c r="P32" s="388" t="s">
        <v>6</v>
      </c>
      <c r="Q32" s="383" t="s">
        <v>53</v>
      </c>
      <c r="R32" s="385"/>
      <c r="S32" s="391"/>
      <c r="T32" s="388" t="s">
        <v>36</v>
      </c>
      <c r="U32" s="388" t="s">
        <v>6</v>
      </c>
      <c r="W32" s="217"/>
      <c r="X32" s="391"/>
      <c r="Y32" s="388" t="s">
        <v>36</v>
      </c>
      <c r="Z32" s="388" t="s">
        <v>6</v>
      </c>
      <c r="AA32" s="383"/>
      <c r="AB32" s="317" t="s">
        <v>889</v>
      </c>
      <c r="AC32" s="391"/>
      <c r="AD32" s="388" t="s">
        <v>36</v>
      </c>
      <c r="AE32" s="388" t="s">
        <v>6</v>
      </c>
      <c r="AF32" s="210"/>
      <c r="AG32" s="385" t="s">
        <v>982</v>
      </c>
      <c r="CW32" s="138"/>
      <c r="CX32" s="138"/>
      <c r="CY32" s="138"/>
      <c r="CZ32" s="138"/>
      <c r="DA32" s="138"/>
      <c r="DB32" s="138"/>
      <c r="DC32" s="138"/>
      <c r="DD32" s="138"/>
      <c r="DE32" s="138"/>
      <c r="DF32" s="138"/>
      <c r="DG32" s="138"/>
      <c r="DH32" s="138"/>
      <c r="DI32" s="138"/>
      <c r="DJ32" s="138"/>
      <c r="DK32" s="138"/>
      <c r="DL32" s="138"/>
      <c r="DM32" s="138"/>
      <c r="DN32" s="138"/>
      <c r="DO32" s="138"/>
      <c r="DP32" s="138"/>
      <c r="DQ32" s="138"/>
      <c r="DR32" s="138"/>
      <c r="DS32" s="138"/>
      <c r="DT32" s="138"/>
      <c r="DU32" s="138"/>
      <c r="DV32" s="138"/>
      <c r="DW32" s="138"/>
      <c r="DX32" s="138"/>
      <c r="DY32" s="138"/>
      <c r="DZ32" s="138"/>
      <c r="EA32" s="138"/>
      <c r="EB32" s="138"/>
      <c r="EC32" s="138"/>
      <c r="ED32" s="138"/>
      <c r="EE32" s="138"/>
      <c r="EF32" s="138"/>
      <c r="EG32" s="138"/>
      <c r="EH32" s="138"/>
      <c r="EI32" s="138"/>
      <c r="EJ32" s="138"/>
      <c r="EK32" s="138"/>
      <c r="EL32" s="138"/>
      <c r="EM32" s="138"/>
      <c r="EN32" s="138"/>
      <c r="EO32" s="138"/>
      <c r="EP32" s="138"/>
      <c r="EQ32" s="138"/>
      <c r="ER32" s="138"/>
      <c r="ES32" s="138"/>
      <c r="ET32" s="138"/>
      <c r="EU32" s="138"/>
      <c r="EV32" s="138"/>
      <c r="EW32" s="138"/>
      <c r="EX32" s="138"/>
      <c r="EY32" s="138"/>
      <c r="EZ32" s="138"/>
      <c r="FA32" s="138"/>
      <c r="FB32" s="138"/>
      <c r="FC32" s="138"/>
      <c r="FD32" s="138"/>
      <c r="FE32" s="138"/>
      <c r="FF32" s="138"/>
      <c r="FG32" s="138"/>
      <c r="FH32" s="138"/>
      <c r="FI32" s="138"/>
      <c r="FJ32" s="138"/>
      <c r="FK32" s="138"/>
      <c r="FL32" s="138"/>
      <c r="FM32" s="138"/>
      <c r="FN32" s="138"/>
      <c r="FO32" s="138"/>
      <c r="FP32" s="138"/>
      <c r="FQ32" s="138"/>
      <c r="FR32" s="138"/>
      <c r="FS32" s="138"/>
      <c r="FT32" s="138"/>
      <c r="FU32" s="138"/>
      <c r="FV32" s="138"/>
      <c r="FW32" s="138"/>
      <c r="FX32" s="138"/>
      <c r="FY32" s="138"/>
      <c r="FZ32" s="138"/>
      <c r="GA32" s="138"/>
      <c r="GB32" s="138"/>
      <c r="GC32" s="138"/>
      <c r="GD32" s="138"/>
      <c r="GE32" s="138"/>
      <c r="GF32" s="138"/>
      <c r="GG32" s="138"/>
      <c r="GH32" s="138"/>
      <c r="GI32" s="138"/>
      <c r="GJ32" s="138"/>
      <c r="GK32" s="138"/>
      <c r="GL32" s="138"/>
      <c r="GM32" s="138"/>
      <c r="GN32" s="138"/>
      <c r="GO32" s="138"/>
      <c r="GP32" s="138"/>
      <c r="GQ32" s="138"/>
      <c r="GR32" s="138"/>
      <c r="GS32" s="138"/>
      <c r="GT32" s="138"/>
      <c r="GU32" s="138"/>
      <c r="GV32" s="138"/>
      <c r="GW32" s="138"/>
      <c r="GX32" s="138"/>
      <c r="GY32" s="138"/>
      <c r="GZ32" s="138"/>
      <c r="HA32" s="138"/>
      <c r="HB32" s="138"/>
      <c r="HC32" s="138"/>
      <c r="HD32" s="138"/>
      <c r="HE32" s="138"/>
      <c r="HF32" s="138"/>
      <c r="HG32" s="138"/>
      <c r="HH32" s="138"/>
      <c r="HI32" s="138"/>
      <c r="HJ32" s="138"/>
      <c r="HK32" s="138"/>
      <c r="HL32" s="138"/>
      <c r="HM32" s="138"/>
      <c r="HN32" s="138"/>
      <c r="HO32" s="138"/>
      <c r="HP32" s="138"/>
      <c r="HQ32" s="138"/>
      <c r="HR32" s="138"/>
      <c r="HS32" s="138"/>
      <c r="HT32" s="138"/>
      <c r="HU32" s="138"/>
      <c r="HV32" s="138"/>
      <c r="HW32" s="138"/>
      <c r="HX32" s="138"/>
      <c r="HY32" s="138"/>
      <c r="HZ32" s="138"/>
      <c r="IA32" s="138"/>
      <c r="IB32" s="138"/>
      <c r="IC32" s="138"/>
      <c r="ID32" s="138"/>
      <c r="IE32" s="138"/>
      <c r="IF32" s="138"/>
      <c r="IG32" s="138"/>
      <c r="IH32" s="138"/>
      <c r="II32" s="138"/>
      <c r="IJ32" s="138"/>
      <c r="IK32" s="138"/>
      <c r="IL32" s="138"/>
      <c r="IM32" s="138"/>
      <c r="IN32" s="138"/>
      <c r="IO32" s="138"/>
      <c r="IP32" s="138"/>
      <c r="IQ32" s="138"/>
      <c r="IR32" s="138"/>
      <c r="IS32" s="138"/>
      <c r="IT32" s="138"/>
      <c r="IU32" s="138"/>
      <c r="IV32" s="138"/>
      <c r="IW32" s="138"/>
      <c r="IX32" s="138"/>
      <c r="IY32" s="138"/>
      <c r="IZ32" s="138"/>
      <c r="JA32" s="138"/>
      <c r="JB32" s="138"/>
      <c r="JC32" s="138"/>
      <c r="JD32" s="138"/>
      <c r="JE32" s="138"/>
      <c r="JF32" s="138"/>
      <c r="JG32" s="138"/>
      <c r="JH32" s="138"/>
      <c r="JI32" s="138"/>
      <c r="JJ32" s="138"/>
      <c r="JK32" s="138"/>
      <c r="JL32" s="138"/>
      <c r="JM32" s="138"/>
      <c r="JN32" s="138"/>
      <c r="JO32" s="138"/>
      <c r="JP32" s="138"/>
      <c r="JQ32" s="138"/>
      <c r="JR32" s="138"/>
      <c r="JS32" s="138"/>
      <c r="JT32" s="138"/>
      <c r="JU32" s="138"/>
      <c r="JV32" s="138"/>
      <c r="JW32" s="138"/>
      <c r="JX32" s="138"/>
      <c r="JY32" s="138"/>
      <c r="JZ32" s="138"/>
      <c r="KA32" s="138"/>
      <c r="KB32" s="138"/>
      <c r="KC32" s="138"/>
      <c r="KD32" s="138"/>
      <c r="KE32" s="138"/>
      <c r="KF32" s="138"/>
      <c r="KG32" s="138"/>
      <c r="KH32" s="138"/>
      <c r="KI32" s="138"/>
    </row>
    <row r="33" spans="1:295" s="137" customFormat="1" ht="40.5" customHeight="1" x14ac:dyDescent="0.25">
      <c r="B33" s="392"/>
      <c r="C33" s="389"/>
      <c r="D33" s="389"/>
      <c r="E33" s="384"/>
      <c r="F33" s="327"/>
      <c r="G33" s="323"/>
      <c r="H33" s="392"/>
      <c r="I33" s="389"/>
      <c r="J33" s="389"/>
      <c r="K33" s="396"/>
      <c r="M33" s="319"/>
      <c r="N33" s="392"/>
      <c r="O33" s="389"/>
      <c r="P33" s="389"/>
      <c r="Q33" s="384"/>
      <c r="R33" s="385"/>
      <c r="S33" s="392"/>
      <c r="T33" s="389"/>
      <c r="U33" s="389"/>
      <c r="V33" s="217"/>
      <c r="W33" s="217"/>
      <c r="X33" s="392"/>
      <c r="Y33" s="389"/>
      <c r="Z33" s="389"/>
      <c r="AA33" s="384"/>
      <c r="AB33" s="317" t="s">
        <v>981</v>
      </c>
      <c r="AC33" s="392"/>
      <c r="AD33" s="389"/>
      <c r="AE33" s="389"/>
      <c r="AF33" s="210"/>
      <c r="AG33" s="385"/>
      <c r="CW33" s="138"/>
      <c r="CX33" s="138"/>
      <c r="CY33" s="138"/>
      <c r="CZ33" s="138"/>
      <c r="DA33" s="138"/>
      <c r="DB33" s="138"/>
      <c r="DC33" s="138"/>
      <c r="DD33" s="138"/>
      <c r="DE33" s="138"/>
      <c r="DF33" s="138"/>
      <c r="DG33" s="138"/>
      <c r="DH33" s="138"/>
      <c r="DI33" s="138"/>
      <c r="DJ33" s="138"/>
      <c r="DK33" s="138"/>
      <c r="DL33" s="138"/>
      <c r="DM33" s="138"/>
      <c r="DN33" s="138"/>
      <c r="DO33" s="138"/>
      <c r="DP33" s="138"/>
      <c r="DQ33" s="138"/>
      <c r="DR33" s="138"/>
      <c r="DS33" s="138"/>
      <c r="DT33" s="138"/>
      <c r="DU33" s="138"/>
      <c r="DV33" s="138"/>
      <c r="DW33" s="138"/>
      <c r="DX33" s="138"/>
      <c r="DY33" s="138"/>
      <c r="DZ33" s="138"/>
      <c r="EA33" s="138"/>
      <c r="EB33" s="138"/>
      <c r="EC33" s="138"/>
      <c r="ED33" s="138"/>
      <c r="EE33" s="138"/>
      <c r="EF33" s="138"/>
      <c r="EG33" s="138"/>
      <c r="EH33" s="138"/>
      <c r="EI33" s="138"/>
      <c r="EJ33" s="138"/>
      <c r="EK33" s="138"/>
      <c r="EL33" s="138"/>
      <c r="EM33" s="138"/>
      <c r="EN33" s="138"/>
      <c r="EO33" s="138"/>
      <c r="EP33" s="138"/>
      <c r="EQ33" s="138"/>
      <c r="ER33" s="138"/>
      <c r="ES33" s="138"/>
      <c r="ET33" s="138"/>
      <c r="EU33" s="138"/>
      <c r="EV33" s="138"/>
      <c r="EW33" s="138"/>
      <c r="EX33" s="138"/>
      <c r="EY33" s="138"/>
      <c r="EZ33" s="138"/>
      <c r="FA33" s="138"/>
      <c r="FB33" s="138"/>
      <c r="FC33" s="138"/>
      <c r="FD33" s="138"/>
      <c r="FE33" s="138"/>
      <c r="FF33" s="138"/>
      <c r="FG33" s="138"/>
      <c r="FH33" s="138"/>
      <c r="FI33" s="138"/>
      <c r="FJ33" s="138"/>
      <c r="FK33" s="138"/>
      <c r="FL33" s="138"/>
      <c r="FM33" s="138"/>
      <c r="FN33" s="138"/>
      <c r="FO33" s="138"/>
      <c r="FP33" s="138"/>
      <c r="FQ33" s="138"/>
      <c r="FR33" s="138"/>
      <c r="FS33" s="138"/>
      <c r="FT33" s="138"/>
      <c r="FU33" s="138"/>
      <c r="FV33" s="138"/>
      <c r="FW33" s="138"/>
      <c r="FX33" s="138"/>
      <c r="FY33" s="138"/>
      <c r="FZ33" s="138"/>
      <c r="GA33" s="138"/>
      <c r="GB33" s="138"/>
      <c r="GC33" s="138"/>
      <c r="GD33" s="138"/>
      <c r="GE33" s="138"/>
      <c r="GF33" s="138"/>
      <c r="GG33" s="138"/>
      <c r="GH33" s="138"/>
      <c r="GI33" s="138"/>
      <c r="GJ33" s="138"/>
      <c r="GK33" s="138"/>
      <c r="GL33" s="138"/>
      <c r="GM33" s="138"/>
      <c r="GN33" s="138"/>
      <c r="GO33" s="138"/>
      <c r="GP33" s="138"/>
      <c r="GQ33" s="138"/>
      <c r="GR33" s="138"/>
      <c r="GS33" s="138"/>
      <c r="GT33" s="138"/>
      <c r="GU33" s="138"/>
      <c r="GV33" s="138"/>
      <c r="GW33" s="138"/>
      <c r="GX33" s="138"/>
      <c r="GY33" s="138"/>
      <c r="GZ33" s="138"/>
      <c r="HA33" s="138"/>
      <c r="HB33" s="138"/>
      <c r="HC33" s="138"/>
      <c r="HD33" s="138"/>
      <c r="HE33" s="138"/>
      <c r="HF33" s="138"/>
      <c r="HG33" s="138"/>
      <c r="HH33" s="138"/>
      <c r="HI33" s="138"/>
      <c r="HJ33" s="138"/>
      <c r="HK33" s="138"/>
      <c r="HL33" s="138"/>
      <c r="HM33" s="138"/>
      <c r="HN33" s="138"/>
      <c r="HO33" s="138"/>
      <c r="HP33" s="138"/>
      <c r="HQ33" s="138"/>
      <c r="HR33" s="138"/>
      <c r="HS33" s="138"/>
      <c r="HT33" s="138"/>
      <c r="HU33" s="138"/>
      <c r="HV33" s="138"/>
      <c r="HW33" s="138"/>
      <c r="HX33" s="138"/>
      <c r="HY33" s="138"/>
      <c r="HZ33" s="138"/>
      <c r="IA33" s="138"/>
      <c r="IB33" s="138"/>
      <c r="IC33" s="138"/>
      <c r="ID33" s="138"/>
      <c r="IE33" s="138"/>
      <c r="IF33" s="138"/>
      <c r="IG33" s="138"/>
      <c r="IH33" s="138"/>
      <c r="II33" s="138"/>
      <c r="IJ33" s="138"/>
      <c r="IK33" s="138"/>
      <c r="IL33" s="138"/>
      <c r="IM33" s="138"/>
      <c r="IN33" s="138"/>
      <c r="IO33" s="138"/>
      <c r="IP33" s="138"/>
      <c r="IQ33" s="138"/>
      <c r="IR33" s="138"/>
      <c r="IS33" s="138"/>
      <c r="IT33" s="138"/>
      <c r="IU33" s="138"/>
      <c r="IV33" s="138"/>
      <c r="IW33" s="138"/>
      <c r="IX33" s="138"/>
      <c r="IY33" s="138"/>
      <c r="IZ33" s="138"/>
      <c r="JA33" s="138"/>
      <c r="JB33" s="138"/>
      <c r="JC33" s="138"/>
      <c r="JD33" s="138"/>
      <c r="JE33" s="138"/>
      <c r="JF33" s="138"/>
      <c r="JG33" s="138"/>
      <c r="JH33" s="138"/>
      <c r="JI33" s="138"/>
      <c r="JJ33" s="138"/>
      <c r="JK33" s="138"/>
      <c r="JL33" s="138"/>
      <c r="JM33" s="138"/>
      <c r="JN33" s="138"/>
      <c r="JO33" s="138"/>
      <c r="JP33" s="138"/>
      <c r="JQ33" s="138"/>
      <c r="JR33" s="138"/>
      <c r="JS33" s="138"/>
      <c r="JT33" s="138"/>
      <c r="JU33" s="138"/>
      <c r="JV33" s="138"/>
      <c r="JW33" s="138"/>
      <c r="JX33" s="138"/>
      <c r="JY33" s="138"/>
      <c r="JZ33" s="138"/>
      <c r="KA33" s="138"/>
      <c r="KB33" s="138"/>
      <c r="KC33" s="138"/>
      <c r="KD33" s="138"/>
      <c r="KE33" s="138"/>
      <c r="KF33" s="138"/>
      <c r="KG33" s="138"/>
      <c r="KH33" s="138"/>
      <c r="KI33" s="138"/>
    </row>
    <row r="34" spans="1:295" s="139" customFormat="1" x14ac:dyDescent="0.25">
      <c r="A34" s="137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37"/>
      <c r="AI34" s="137"/>
      <c r="AJ34" s="137"/>
      <c r="AK34" s="137"/>
      <c r="AL34" s="137"/>
      <c r="AM34" s="137"/>
      <c r="AN34" s="137"/>
      <c r="AO34" s="137"/>
      <c r="AP34" s="137"/>
      <c r="AQ34" s="137"/>
      <c r="AR34" s="137"/>
      <c r="AS34" s="137"/>
      <c r="AT34" s="137"/>
      <c r="AU34" s="137"/>
      <c r="AV34" s="137"/>
      <c r="AW34" s="137"/>
      <c r="AX34" s="137"/>
      <c r="AY34" s="137"/>
      <c r="AZ34" s="137"/>
      <c r="BA34" s="137"/>
      <c r="BB34" s="137"/>
      <c r="BC34" s="137"/>
      <c r="BD34" s="137"/>
      <c r="BE34" s="137"/>
      <c r="BF34" s="137"/>
      <c r="BG34" s="137"/>
      <c r="BH34" s="137"/>
      <c r="BI34" s="137"/>
      <c r="BJ34" s="137"/>
      <c r="BK34" s="137"/>
      <c r="BL34" s="137"/>
      <c r="BM34" s="137"/>
      <c r="BN34" s="137"/>
      <c r="BO34" s="137"/>
      <c r="BP34" s="137"/>
      <c r="BQ34" s="137"/>
      <c r="BR34" s="137"/>
      <c r="BS34" s="137"/>
      <c r="BT34" s="137"/>
      <c r="BU34" s="137"/>
      <c r="BV34" s="137"/>
      <c r="BW34" s="137"/>
      <c r="BX34" s="137"/>
      <c r="BY34" s="137"/>
      <c r="BZ34" s="137"/>
      <c r="CA34" s="137"/>
      <c r="CB34" s="137"/>
      <c r="CC34" s="137"/>
      <c r="CD34" s="137"/>
      <c r="CE34" s="137"/>
      <c r="CF34" s="137"/>
      <c r="CG34" s="137"/>
      <c r="CH34" s="137"/>
      <c r="CI34" s="137"/>
      <c r="CJ34" s="137"/>
      <c r="CK34" s="137"/>
      <c r="CL34" s="137"/>
      <c r="CM34" s="137"/>
      <c r="CN34" s="137"/>
      <c r="CO34" s="137"/>
      <c r="CP34" s="137"/>
      <c r="CQ34" s="137"/>
      <c r="CR34" s="137"/>
      <c r="CS34" s="137"/>
      <c r="CT34" s="137"/>
      <c r="CU34" s="137"/>
      <c r="CV34" s="137"/>
      <c r="CW34" s="138"/>
      <c r="CX34" s="138"/>
      <c r="CY34" s="138"/>
      <c r="CZ34" s="138"/>
      <c r="DA34" s="138"/>
      <c r="DB34" s="138"/>
      <c r="DC34" s="138"/>
      <c r="DD34" s="138"/>
      <c r="DE34" s="138"/>
      <c r="DF34" s="138"/>
      <c r="DG34" s="138"/>
      <c r="DH34" s="138"/>
      <c r="DI34" s="138"/>
      <c r="DJ34" s="138"/>
      <c r="DK34" s="138"/>
      <c r="DL34" s="138"/>
      <c r="DM34" s="138"/>
      <c r="DN34" s="138"/>
      <c r="DO34" s="138"/>
      <c r="DP34" s="138"/>
      <c r="DQ34" s="138"/>
      <c r="DR34" s="138"/>
      <c r="DS34" s="138"/>
      <c r="DT34" s="138"/>
      <c r="DU34" s="138"/>
      <c r="DV34" s="138"/>
      <c r="DW34" s="138"/>
      <c r="DX34" s="138"/>
      <c r="DY34" s="138"/>
      <c r="DZ34" s="138"/>
      <c r="EA34" s="138"/>
      <c r="EB34" s="138"/>
      <c r="EC34" s="138"/>
      <c r="ED34" s="138"/>
      <c r="EE34" s="138"/>
      <c r="EF34" s="138"/>
      <c r="EG34" s="138"/>
      <c r="EH34" s="138"/>
      <c r="EI34" s="138"/>
      <c r="EJ34" s="138"/>
      <c r="EK34" s="138"/>
      <c r="EL34" s="138"/>
      <c r="EM34" s="138"/>
      <c r="EN34" s="138"/>
      <c r="EO34" s="138"/>
      <c r="EP34" s="138"/>
      <c r="EQ34" s="138"/>
      <c r="ER34" s="138"/>
      <c r="ES34" s="138"/>
      <c r="ET34" s="138"/>
      <c r="EU34" s="138"/>
      <c r="EV34" s="138"/>
      <c r="EW34" s="138"/>
      <c r="EX34" s="138"/>
      <c r="EY34" s="138"/>
      <c r="EZ34" s="138"/>
      <c r="FA34" s="138"/>
      <c r="FB34" s="138"/>
      <c r="FC34" s="138"/>
      <c r="FD34" s="138"/>
      <c r="FE34" s="138"/>
      <c r="FF34" s="138"/>
      <c r="FG34" s="138"/>
      <c r="FH34" s="138"/>
      <c r="FI34" s="138"/>
      <c r="FJ34" s="138"/>
      <c r="FK34" s="138"/>
      <c r="FL34" s="138"/>
      <c r="FM34" s="138"/>
      <c r="FN34" s="138"/>
      <c r="FO34" s="138"/>
      <c r="FP34" s="138"/>
      <c r="FQ34" s="138"/>
      <c r="FR34" s="138"/>
      <c r="FS34" s="138"/>
      <c r="FT34" s="138"/>
      <c r="FU34" s="138"/>
      <c r="FV34" s="138"/>
      <c r="FW34" s="138"/>
      <c r="FX34" s="138"/>
      <c r="FY34" s="138"/>
      <c r="FZ34" s="138"/>
      <c r="GA34" s="138"/>
      <c r="GB34" s="138"/>
      <c r="GC34" s="138"/>
      <c r="GD34" s="138"/>
      <c r="GE34" s="138"/>
      <c r="GF34" s="138"/>
      <c r="GG34" s="138"/>
      <c r="GH34" s="138"/>
      <c r="GI34" s="138"/>
      <c r="GJ34" s="138"/>
      <c r="GK34" s="138"/>
      <c r="GL34" s="138"/>
      <c r="GM34" s="138"/>
      <c r="GN34" s="138"/>
      <c r="GO34" s="138"/>
      <c r="GP34" s="138"/>
      <c r="GQ34" s="138"/>
      <c r="GR34" s="138"/>
      <c r="GS34" s="138"/>
      <c r="GT34" s="138"/>
      <c r="GU34" s="138"/>
      <c r="GV34" s="138"/>
      <c r="GW34" s="138"/>
      <c r="GX34" s="138"/>
      <c r="GY34" s="138"/>
      <c r="GZ34" s="138"/>
      <c r="HA34" s="138"/>
      <c r="HB34" s="138"/>
      <c r="HC34" s="138"/>
      <c r="HD34" s="138"/>
      <c r="HE34" s="138"/>
      <c r="HF34" s="138"/>
      <c r="HG34" s="138"/>
      <c r="HH34" s="138"/>
      <c r="HI34" s="138"/>
      <c r="HJ34" s="138"/>
      <c r="HK34" s="138"/>
      <c r="HL34" s="138"/>
      <c r="HM34" s="138"/>
      <c r="HN34" s="138"/>
      <c r="HO34" s="138"/>
      <c r="HP34" s="138"/>
      <c r="HQ34" s="138"/>
      <c r="HR34" s="138"/>
      <c r="HS34" s="138"/>
      <c r="HT34" s="138"/>
      <c r="HU34" s="138"/>
      <c r="HV34" s="138"/>
      <c r="HW34" s="138"/>
      <c r="HX34" s="138"/>
      <c r="HY34" s="138"/>
      <c r="HZ34" s="138"/>
      <c r="IA34" s="138"/>
      <c r="IB34" s="138"/>
      <c r="IC34" s="138"/>
      <c r="ID34" s="138"/>
      <c r="IE34" s="138"/>
      <c r="IF34" s="138"/>
      <c r="IG34" s="138"/>
      <c r="IH34" s="138"/>
      <c r="II34" s="138"/>
      <c r="IJ34" s="138"/>
      <c r="IK34" s="138"/>
      <c r="IL34" s="138"/>
      <c r="IM34" s="138"/>
      <c r="IN34" s="138"/>
      <c r="IO34" s="138"/>
      <c r="IP34" s="138"/>
      <c r="IQ34" s="138"/>
      <c r="IR34" s="138"/>
      <c r="IS34" s="138"/>
      <c r="IT34" s="138"/>
      <c r="IU34" s="138"/>
      <c r="IV34" s="138"/>
      <c r="IW34" s="138"/>
      <c r="IX34" s="138"/>
      <c r="IY34" s="138"/>
      <c r="IZ34" s="138"/>
      <c r="JA34" s="138"/>
      <c r="JB34" s="138"/>
      <c r="JC34" s="138"/>
      <c r="JD34" s="138"/>
      <c r="JE34" s="138"/>
      <c r="JF34" s="138"/>
      <c r="JG34" s="138"/>
      <c r="JH34" s="138"/>
      <c r="JI34" s="138"/>
      <c r="JJ34" s="138"/>
      <c r="JK34" s="138"/>
      <c r="JL34" s="138"/>
      <c r="JM34" s="138"/>
      <c r="JN34" s="138"/>
      <c r="JO34" s="138"/>
      <c r="JP34" s="138"/>
      <c r="JQ34" s="138"/>
      <c r="JR34" s="138"/>
      <c r="JS34" s="138"/>
      <c r="JT34" s="138"/>
      <c r="JU34" s="138"/>
      <c r="JV34" s="138"/>
      <c r="JW34" s="138"/>
      <c r="JX34" s="138"/>
      <c r="JY34" s="138"/>
      <c r="JZ34" s="138"/>
      <c r="KA34" s="138"/>
      <c r="KB34" s="138"/>
      <c r="KC34" s="138"/>
      <c r="KD34" s="138"/>
      <c r="KE34" s="138"/>
      <c r="KF34" s="138"/>
      <c r="KG34" s="138"/>
      <c r="KH34" s="138"/>
      <c r="KI34" s="138"/>
    </row>
    <row r="35" spans="1:295" s="137" customFormat="1" ht="45.75" customHeight="1" x14ac:dyDescent="0.25">
      <c r="B35" s="390" t="s">
        <v>15</v>
      </c>
      <c r="C35" s="388" t="s">
        <v>33</v>
      </c>
      <c r="D35" s="388" t="s">
        <v>3</v>
      </c>
      <c r="E35" s="404" t="s">
        <v>634</v>
      </c>
      <c r="F35" s="413"/>
      <c r="G35" s="405"/>
      <c r="H35" s="390" t="s">
        <v>15</v>
      </c>
      <c r="I35" s="388" t="s">
        <v>33</v>
      </c>
      <c r="J35" s="388" t="s">
        <v>3</v>
      </c>
      <c r="K35" s="395" t="s">
        <v>677</v>
      </c>
      <c r="L35" s="395" t="s">
        <v>836</v>
      </c>
      <c r="M35" s="383" t="s">
        <v>833</v>
      </c>
      <c r="N35" s="390" t="s">
        <v>15</v>
      </c>
      <c r="O35" s="388" t="s">
        <v>33</v>
      </c>
      <c r="P35" s="388" t="s">
        <v>3</v>
      </c>
      <c r="Q35" s="404" t="s">
        <v>654</v>
      </c>
      <c r="R35" s="405"/>
      <c r="S35" s="390" t="s">
        <v>15</v>
      </c>
      <c r="T35" s="388" t="s">
        <v>33</v>
      </c>
      <c r="U35" s="388" t="s">
        <v>3</v>
      </c>
      <c r="V35" s="385" t="s">
        <v>686</v>
      </c>
      <c r="W35" s="383" t="s">
        <v>695</v>
      </c>
      <c r="X35" s="390" t="s">
        <v>15</v>
      </c>
      <c r="Y35" s="388" t="s">
        <v>33</v>
      </c>
      <c r="Z35" s="388" t="s">
        <v>3</v>
      </c>
      <c r="AA35" s="383" t="s">
        <v>800</v>
      </c>
      <c r="AB35" s="385" t="s">
        <v>918</v>
      </c>
      <c r="AC35" s="390" t="s">
        <v>15</v>
      </c>
      <c r="AD35" s="388" t="s">
        <v>33</v>
      </c>
      <c r="AE35" s="388" t="s">
        <v>3</v>
      </c>
      <c r="AF35" s="385" t="s">
        <v>818</v>
      </c>
      <c r="AG35" s="385" t="s">
        <v>848</v>
      </c>
      <c r="CW35" s="138"/>
      <c r="CX35" s="138"/>
      <c r="CY35" s="138"/>
      <c r="CZ35" s="138"/>
      <c r="DA35" s="138"/>
      <c r="DB35" s="138"/>
      <c r="DC35" s="138"/>
      <c r="DD35" s="138"/>
      <c r="DE35" s="138"/>
      <c r="DF35" s="138"/>
      <c r="DG35" s="138"/>
      <c r="DH35" s="138"/>
      <c r="DI35" s="138"/>
      <c r="DJ35" s="138"/>
      <c r="DK35" s="138"/>
      <c r="DL35" s="138"/>
      <c r="DM35" s="138"/>
      <c r="DN35" s="138"/>
      <c r="DO35" s="138"/>
      <c r="DP35" s="138"/>
      <c r="DQ35" s="138"/>
      <c r="DR35" s="138"/>
      <c r="DS35" s="138"/>
      <c r="DT35" s="138"/>
      <c r="DU35" s="138"/>
      <c r="DV35" s="138"/>
      <c r="DW35" s="138"/>
      <c r="DX35" s="138"/>
      <c r="DY35" s="138"/>
      <c r="DZ35" s="138"/>
      <c r="EA35" s="138"/>
      <c r="EB35" s="138"/>
      <c r="EC35" s="138"/>
      <c r="ED35" s="138"/>
      <c r="EE35" s="138"/>
      <c r="EF35" s="138"/>
      <c r="EG35" s="138"/>
      <c r="EH35" s="138"/>
      <c r="EI35" s="138"/>
      <c r="EJ35" s="138"/>
      <c r="EK35" s="138"/>
      <c r="EL35" s="138"/>
      <c r="EM35" s="138"/>
      <c r="EN35" s="138"/>
      <c r="EO35" s="138"/>
      <c r="EP35" s="138"/>
      <c r="EQ35" s="138"/>
      <c r="ER35" s="138"/>
      <c r="ES35" s="138"/>
      <c r="ET35" s="138"/>
      <c r="EU35" s="138"/>
      <c r="EV35" s="138"/>
      <c r="EW35" s="138"/>
      <c r="EX35" s="138"/>
      <c r="EY35" s="138"/>
      <c r="EZ35" s="138"/>
      <c r="FA35" s="138"/>
      <c r="FB35" s="138"/>
      <c r="FC35" s="138"/>
      <c r="FD35" s="138"/>
      <c r="FE35" s="138"/>
      <c r="FF35" s="138"/>
      <c r="FG35" s="138"/>
      <c r="FH35" s="138"/>
      <c r="FI35" s="138"/>
      <c r="FJ35" s="138"/>
      <c r="FK35" s="138"/>
      <c r="FL35" s="138"/>
      <c r="FM35" s="138"/>
      <c r="FN35" s="138"/>
      <c r="FO35" s="138"/>
      <c r="FP35" s="138"/>
      <c r="FQ35" s="138"/>
      <c r="FR35" s="138"/>
      <c r="FS35" s="138"/>
      <c r="FT35" s="138"/>
      <c r="FU35" s="138"/>
      <c r="FV35" s="138"/>
      <c r="FW35" s="138"/>
      <c r="FX35" s="138"/>
      <c r="FY35" s="138"/>
      <c r="FZ35" s="138"/>
      <c r="GA35" s="138"/>
      <c r="GB35" s="138"/>
      <c r="GC35" s="138"/>
      <c r="GD35" s="138"/>
      <c r="GE35" s="138"/>
      <c r="GF35" s="138"/>
      <c r="GG35" s="138"/>
      <c r="GH35" s="138"/>
      <c r="GI35" s="138"/>
      <c r="GJ35" s="138"/>
      <c r="GK35" s="138"/>
      <c r="GL35" s="138"/>
      <c r="GM35" s="138"/>
      <c r="GN35" s="138"/>
      <c r="GO35" s="138"/>
      <c r="GP35" s="138"/>
      <c r="GQ35" s="138"/>
      <c r="GR35" s="138"/>
      <c r="GS35" s="138"/>
      <c r="GT35" s="138"/>
      <c r="GU35" s="138"/>
      <c r="GV35" s="138"/>
      <c r="GW35" s="138"/>
      <c r="GX35" s="138"/>
      <c r="GY35" s="138"/>
      <c r="GZ35" s="138"/>
      <c r="HA35" s="138"/>
      <c r="HB35" s="138"/>
      <c r="HC35" s="138"/>
      <c r="HD35" s="138"/>
      <c r="HE35" s="138"/>
      <c r="HF35" s="138"/>
      <c r="HG35" s="138"/>
      <c r="HH35" s="138"/>
      <c r="HI35" s="138"/>
      <c r="HJ35" s="138"/>
      <c r="HK35" s="138"/>
      <c r="HL35" s="138"/>
      <c r="HM35" s="138"/>
      <c r="HN35" s="138"/>
      <c r="HO35" s="138"/>
      <c r="HP35" s="138"/>
      <c r="HQ35" s="138"/>
      <c r="HR35" s="138"/>
      <c r="HS35" s="138"/>
      <c r="HT35" s="138"/>
      <c r="HU35" s="138"/>
      <c r="HV35" s="138"/>
      <c r="HW35" s="138"/>
      <c r="HX35" s="138"/>
      <c r="HY35" s="138"/>
      <c r="HZ35" s="138"/>
      <c r="IA35" s="138"/>
      <c r="IB35" s="138"/>
      <c r="IC35" s="138"/>
      <c r="ID35" s="138"/>
      <c r="IE35" s="138"/>
      <c r="IF35" s="138"/>
      <c r="IG35" s="138"/>
      <c r="IH35" s="138"/>
      <c r="II35" s="138"/>
      <c r="IJ35" s="138"/>
      <c r="IK35" s="138"/>
      <c r="IL35" s="138"/>
      <c r="IM35" s="138"/>
      <c r="IN35" s="138"/>
      <c r="IO35" s="138"/>
      <c r="IP35" s="138"/>
      <c r="IQ35" s="138"/>
      <c r="IR35" s="138"/>
      <c r="IS35" s="138"/>
      <c r="IT35" s="138"/>
      <c r="IU35" s="138"/>
      <c r="IV35" s="138"/>
      <c r="IW35" s="138"/>
      <c r="IX35" s="138"/>
      <c r="IY35" s="138"/>
      <c r="IZ35" s="138"/>
      <c r="JA35" s="138"/>
      <c r="JB35" s="138"/>
      <c r="JC35" s="138"/>
      <c r="JD35" s="138"/>
      <c r="JE35" s="138"/>
      <c r="JF35" s="138"/>
      <c r="JG35" s="138"/>
      <c r="JH35" s="138"/>
      <c r="JI35" s="138"/>
      <c r="JJ35" s="138"/>
      <c r="JK35" s="138"/>
      <c r="JL35" s="138"/>
      <c r="JM35" s="138"/>
      <c r="JN35" s="138"/>
      <c r="JO35" s="138"/>
      <c r="JP35" s="138"/>
      <c r="JQ35" s="138"/>
      <c r="JR35" s="138"/>
      <c r="JS35" s="138"/>
      <c r="JT35" s="138"/>
      <c r="JU35" s="138"/>
      <c r="JV35" s="138"/>
      <c r="JW35" s="138"/>
      <c r="JX35" s="138"/>
      <c r="JY35" s="138"/>
      <c r="JZ35" s="138"/>
      <c r="KA35" s="138"/>
      <c r="KB35" s="138"/>
      <c r="KC35" s="138"/>
      <c r="KD35" s="138"/>
      <c r="KE35" s="138"/>
      <c r="KF35" s="138"/>
      <c r="KG35" s="138"/>
      <c r="KH35" s="138"/>
      <c r="KI35" s="138"/>
    </row>
    <row r="36" spans="1:295" s="137" customFormat="1" ht="40.5" customHeight="1" x14ac:dyDescent="0.25">
      <c r="B36" s="391"/>
      <c r="C36" s="389"/>
      <c r="D36" s="389"/>
      <c r="E36" s="406"/>
      <c r="F36" s="414"/>
      <c r="G36" s="407"/>
      <c r="H36" s="391"/>
      <c r="I36" s="389"/>
      <c r="J36" s="389"/>
      <c r="K36" s="396"/>
      <c r="L36" s="396"/>
      <c r="M36" s="384"/>
      <c r="N36" s="391"/>
      <c r="O36" s="389"/>
      <c r="P36" s="389"/>
      <c r="Q36" s="406"/>
      <c r="R36" s="407"/>
      <c r="S36" s="391"/>
      <c r="T36" s="389"/>
      <c r="U36" s="389"/>
      <c r="V36" s="385"/>
      <c r="W36" s="384"/>
      <c r="X36" s="391"/>
      <c r="Y36" s="389"/>
      <c r="Z36" s="389"/>
      <c r="AA36" s="384"/>
      <c r="AB36" s="385"/>
      <c r="AC36" s="391"/>
      <c r="AD36" s="389"/>
      <c r="AE36" s="389"/>
      <c r="AF36" s="385"/>
      <c r="AG36" s="385"/>
      <c r="CW36" s="138"/>
      <c r="CX36" s="138"/>
      <c r="CY36" s="138"/>
      <c r="CZ36" s="138"/>
      <c r="DA36" s="138"/>
      <c r="DB36" s="138"/>
      <c r="DC36" s="138"/>
      <c r="DD36" s="138"/>
      <c r="DE36" s="138"/>
      <c r="DF36" s="138"/>
      <c r="DG36" s="138"/>
      <c r="DH36" s="138"/>
      <c r="DI36" s="138"/>
      <c r="DJ36" s="138"/>
      <c r="DK36" s="138"/>
      <c r="DL36" s="138"/>
      <c r="DM36" s="138"/>
      <c r="DN36" s="138"/>
      <c r="DO36" s="138"/>
      <c r="DP36" s="138"/>
      <c r="DQ36" s="138"/>
      <c r="DR36" s="138"/>
      <c r="DS36" s="138"/>
      <c r="DT36" s="138"/>
      <c r="DU36" s="138"/>
      <c r="DV36" s="138"/>
      <c r="DW36" s="138"/>
      <c r="DX36" s="138"/>
      <c r="DY36" s="138"/>
      <c r="DZ36" s="138"/>
      <c r="EA36" s="138"/>
      <c r="EB36" s="138"/>
      <c r="EC36" s="138"/>
      <c r="ED36" s="138"/>
      <c r="EE36" s="138"/>
      <c r="EF36" s="138"/>
      <c r="EG36" s="138"/>
      <c r="EH36" s="138"/>
      <c r="EI36" s="138"/>
      <c r="EJ36" s="138"/>
      <c r="EK36" s="138"/>
      <c r="EL36" s="138"/>
      <c r="EM36" s="138"/>
      <c r="EN36" s="138"/>
      <c r="EO36" s="138"/>
      <c r="EP36" s="138"/>
      <c r="EQ36" s="138"/>
      <c r="ER36" s="138"/>
      <c r="ES36" s="138"/>
      <c r="ET36" s="138"/>
      <c r="EU36" s="138"/>
      <c r="EV36" s="138"/>
      <c r="EW36" s="138"/>
      <c r="EX36" s="138"/>
      <c r="EY36" s="138"/>
      <c r="EZ36" s="138"/>
      <c r="FA36" s="138"/>
      <c r="FB36" s="138"/>
      <c r="FC36" s="138"/>
      <c r="FD36" s="138"/>
      <c r="FE36" s="138"/>
      <c r="FF36" s="138"/>
      <c r="FG36" s="138"/>
      <c r="FH36" s="138"/>
      <c r="FI36" s="138"/>
      <c r="FJ36" s="138"/>
      <c r="FK36" s="138"/>
      <c r="FL36" s="138"/>
      <c r="FM36" s="138"/>
      <c r="FN36" s="138"/>
      <c r="FO36" s="138"/>
      <c r="FP36" s="138"/>
      <c r="FQ36" s="138"/>
      <c r="FR36" s="138"/>
      <c r="FS36" s="138"/>
      <c r="FT36" s="138"/>
      <c r="FU36" s="138"/>
      <c r="FV36" s="138"/>
      <c r="FW36" s="138"/>
      <c r="FX36" s="138"/>
      <c r="FY36" s="138"/>
      <c r="FZ36" s="138"/>
      <c r="GA36" s="138"/>
      <c r="GB36" s="138"/>
      <c r="GC36" s="138"/>
      <c r="GD36" s="138"/>
      <c r="GE36" s="138"/>
      <c r="GF36" s="138"/>
      <c r="GG36" s="138"/>
      <c r="GH36" s="138"/>
      <c r="GI36" s="138"/>
      <c r="GJ36" s="138"/>
      <c r="GK36" s="138"/>
      <c r="GL36" s="138"/>
      <c r="GM36" s="138"/>
      <c r="GN36" s="138"/>
      <c r="GO36" s="138"/>
      <c r="GP36" s="138"/>
      <c r="GQ36" s="138"/>
      <c r="GR36" s="138"/>
      <c r="GS36" s="138"/>
      <c r="GT36" s="138"/>
      <c r="GU36" s="138"/>
      <c r="GV36" s="138"/>
      <c r="GW36" s="138"/>
      <c r="GX36" s="138"/>
      <c r="GY36" s="138"/>
      <c r="GZ36" s="138"/>
      <c r="HA36" s="138"/>
      <c r="HB36" s="138"/>
      <c r="HC36" s="138"/>
      <c r="HD36" s="138"/>
      <c r="HE36" s="138"/>
      <c r="HF36" s="138"/>
      <c r="HG36" s="138"/>
      <c r="HH36" s="138"/>
      <c r="HI36" s="138"/>
      <c r="HJ36" s="138"/>
      <c r="HK36" s="138"/>
      <c r="HL36" s="138"/>
      <c r="HM36" s="138"/>
      <c r="HN36" s="138"/>
      <c r="HO36" s="138"/>
      <c r="HP36" s="138"/>
      <c r="HQ36" s="138"/>
      <c r="HR36" s="138"/>
      <c r="HS36" s="138"/>
      <c r="HT36" s="138"/>
      <c r="HU36" s="138"/>
      <c r="HV36" s="138"/>
      <c r="HW36" s="138"/>
      <c r="HX36" s="138"/>
      <c r="HY36" s="138"/>
      <c r="HZ36" s="138"/>
      <c r="IA36" s="138"/>
      <c r="IB36" s="138"/>
      <c r="IC36" s="138"/>
      <c r="ID36" s="138"/>
      <c r="IE36" s="138"/>
      <c r="IF36" s="138"/>
      <c r="IG36" s="138"/>
      <c r="IH36" s="138"/>
      <c r="II36" s="138"/>
      <c r="IJ36" s="138"/>
      <c r="IK36" s="138"/>
      <c r="IL36" s="138"/>
      <c r="IM36" s="138"/>
      <c r="IN36" s="138"/>
      <c r="IO36" s="138"/>
      <c r="IP36" s="138"/>
      <c r="IQ36" s="138"/>
      <c r="IR36" s="138"/>
      <c r="IS36" s="138"/>
      <c r="IT36" s="138"/>
      <c r="IU36" s="138"/>
      <c r="IV36" s="138"/>
      <c r="IW36" s="138"/>
      <c r="IX36" s="138"/>
      <c r="IY36" s="138"/>
      <c r="IZ36" s="138"/>
      <c r="JA36" s="138"/>
      <c r="JB36" s="138"/>
      <c r="JC36" s="138"/>
      <c r="JD36" s="138"/>
      <c r="JE36" s="138"/>
      <c r="JF36" s="138"/>
      <c r="JG36" s="138"/>
      <c r="JH36" s="138"/>
      <c r="JI36" s="138"/>
      <c r="JJ36" s="138"/>
      <c r="JK36" s="138"/>
      <c r="JL36" s="138"/>
      <c r="JM36" s="138"/>
      <c r="JN36" s="138"/>
      <c r="JO36" s="138"/>
      <c r="JP36" s="138"/>
      <c r="JQ36" s="138"/>
      <c r="JR36" s="138"/>
      <c r="JS36" s="138"/>
      <c r="JT36" s="138"/>
      <c r="JU36" s="138"/>
      <c r="JV36" s="138"/>
      <c r="JW36" s="138"/>
      <c r="JX36" s="138"/>
      <c r="JY36" s="138"/>
      <c r="JZ36" s="138"/>
      <c r="KA36" s="138"/>
      <c r="KB36" s="138"/>
      <c r="KC36" s="138"/>
      <c r="KD36" s="138"/>
      <c r="KE36" s="138"/>
      <c r="KF36" s="138"/>
      <c r="KG36" s="138"/>
      <c r="KH36" s="138"/>
      <c r="KI36" s="138"/>
    </row>
    <row r="37" spans="1:295" s="137" customFormat="1" ht="40.5" customHeight="1" x14ac:dyDescent="0.25">
      <c r="B37" s="391"/>
      <c r="C37" s="388" t="s">
        <v>34</v>
      </c>
      <c r="D37" s="388" t="s">
        <v>4</v>
      </c>
      <c r="E37" s="383" t="s">
        <v>927</v>
      </c>
      <c r="F37" s="383" t="s">
        <v>948</v>
      </c>
      <c r="G37" s="383" t="s">
        <v>898</v>
      </c>
      <c r="H37" s="391"/>
      <c r="I37" s="388" t="s">
        <v>34</v>
      </c>
      <c r="J37" s="388" t="s">
        <v>4</v>
      </c>
      <c r="K37" s="395" t="s">
        <v>806</v>
      </c>
      <c r="L37" s="395" t="s">
        <v>835</v>
      </c>
      <c r="M37" s="319" t="s">
        <v>778</v>
      </c>
      <c r="N37" s="391"/>
      <c r="O37" s="388" t="s">
        <v>34</v>
      </c>
      <c r="P37" s="388" t="s">
        <v>4</v>
      </c>
      <c r="Q37" s="383" t="s">
        <v>788</v>
      </c>
      <c r="R37" s="385" t="s">
        <v>669</v>
      </c>
      <c r="S37" s="391"/>
      <c r="T37" s="388" t="s">
        <v>34</v>
      </c>
      <c r="U37" s="388" t="s">
        <v>4</v>
      </c>
      <c r="V37" s="385" t="s">
        <v>687</v>
      </c>
      <c r="W37" s="383" t="s">
        <v>786</v>
      </c>
      <c r="X37" s="391"/>
      <c r="Y37" s="388" t="s">
        <v>34</v>
      </c>
      <c r="Z37" s="388" t="s">
        <v>4</v>
      </c>
      <c r="AA37" s="385" t="s">
        <v>801</v>
      </c>
      <c r="AB37" s="385" t="s">
        <v>673</v>
      </c>
      <c r="AC37" s="391"/>
      <c r="AD37" s="388" t="s">
        <v>34</v>
      </c>
      <c r="AE37" s="388" t="s">
        <v>4</v>
      </c>
      <c r="AF37" s="383" t="s">
        <v>754</v>
      </c>
      <c r="AG37" s="417" t="s">
        <v>699</v>
      </c>
      <c r="CW37" s="138"/>
      <c r="CX37" s="138"/>
      <c r="CY37" s="138"/>
      <c r="CZ37" s="138"/>
      <c r="DA37" s="138"/>
      <c r="DB37" s="138"/>
      <c r="DC37" s="138"/>
      <c r="DD37" s="138"/>
      <c r="DE37" s="138"/>
      <c r="DF37" s="138"/>
      <c r="DG37" s="138"/>
      <c r="DH37" s="138"/>
      <c r="DI37" s="138"/>
      <c r="DJ37" s="138"/>
      <c r="DK37" s="138"/>
      <c r="DL37" s="138"/>
      <c r="DM37" s="138"/>
      <c r="DN37" s="138"/>
      <c r="DO37" s="138"/>
      <c r="DP37" s="138"/>
      <c r="DQ37" s="138"/>
      <c r="DR37" s="138"/>
      <c r="DS37" s="138"/>
      <c r="DT37" s="138"/>
      <c r="DU37" s="138"/>
      <c r="DV37" s="138"/>
      <c r="DW37" s="138"/>
      <c r="DX37" s="138"/>
      <c r="DY37" s="138"/>
      <c r="DZ37" s="138"/>
      <c r="EA37" s="138"/>
      <c r="EB37" s="138"/>
      <c r="EC37" s="138"/>
      <c r="ED37" s="138"/>
      <c r="EE37" s="138"/>
      <c r="EF37" s="138"/>
      <c r="EG37" s="138"/>
      <c r="EH37" s="138"/>
      <c r="EI37" s="138"/>
      <c r="EJ37" s="138"/>
      <c r="EK37" s="138"/>
      <c r="EL37" s="138"/>
      <c r="EM37" s="138"/>
      <c r="EN37" s="138"/>
      <c r="EO37" s="138"/>
      <c r="EP37" s="138"/>
      <c r="EQ37" s="138"/>
      <c r="ER37" s="138"/>
      <c r="ES37" s="138"/>
      <c r="ET37" s="138"/>
      <c r="EU37" s="138"/>
      <c r="EV37" s="138"/>
      <c r="EW37" s="138"/>
      <c r="EX37" s="138"/>
      <c r="EY37" s="138"/>
      <c r="EZ37" s="138"/>
      <c r="FA37" s="138"/>
      <c r="FB37" s="138"/>
      <c r="FC37" s="138"/>
      <c r="FD37" s="138"/>
      <c r="FE37" s="138"/>
      <c r="FF37" s="138"/>
      <c r="FG37" s="138"/>
      <c r="FH37" s="138"/>
      <c r="FI37" s="138"/>
      <c r="FJ37" s="138"/>
      <c r="FK37" s="138"/>
      <c r="FL37" s="138"/>
      <c r="FM37" s="138"/>
      <c r="FN37" s="138"/>
      <c r="FO37" s="138"/>
      <c r="FP37" s="138"/>
      <c r="FQ37" s="138"/>
      <c r="FR37" s="138"/>
      <c r="FS37" s="138"/>
      <c r="FT37" s="138"/>
      <c r="FU37" s="138"/>
      <c r="FV37" s="138"/>
      <c r="FW37" s="138"/>
      <c r="FX37" s="138"/>
      <c r="FY37" s="138"/>
      <c r="FZ37" s="138"/>
      <c r="GA37" s="138"/>
      <c r="GB37" s="138"/>
      <c r="GC37" s="138"/>
      <c r="GD37" s="138"/>
      <c r="GE37" s="138"/>
      <c r="GF37" s="138"/>
      <c r="GG37" s="138"/>
      <c r="GH37" s="138"/>
      <c r="GI37" s="138"/>
      <c r="GJ37" s="138"/>
      <c r="GK37" s="138"/>
      <c r="GL37" s="138"/>
      <c r="GM37" s="138"/>
      <c r="GN37" s="138"/>
      <c r="GO37" s="138"/>
      <c r="GP37" s="138"/>
      <c r="GQ37" s="138"/>
      <c r="GR37" s="138"/>
      <c r="GS37" s="138"/>
      <c r="GT37" s="138"/>
      <c r="GU37" s="138"/>
      <c r="GV37" s="138"/>
      <c r="GW37" s="138"/>
      <c r="GX37" s="138"/>
      <c r="GY37" s="138"/>
      <c r="GZ37" s="138"/>
      <c r="HA37" s="138"/>
      <c r="HB37" s="138"/>
      <c r="HC37" s="138"/>
      <c r="HD37" s="138"/>
      <c r="HE37" s="138"/>
      <c r="HF37" s="138"/>
      <c r="HG37" s="138"/>
      <c r="HH37" s="138"/>
      <c r="HI37" s="138"/>
      <c r="HJ37" s="138"/>
      <c r="HK37" s="138"/>
      <c r="HL37" s="138"/>
      <c r="HM37" s="138"/>
      <c r="HN37" s="138"/>
      <c r="HO37" s="138"/>
      <c r="HP37" s="138"/>
      <c r="HQ37" s="138"/>
      <c r="HR37" s="138"/>
      <c r="HS37" s="138"/>
      <c r="HT37" s="138"/>
      <c r="HU37" s="138"/>
      <c r="HV37" s="138"/>
      <c r="HW37" s="138"/>
      <c r="HX37" s="138"/>
      <c r="HY37" s="138"/>
      <c r="HZ37" s="138"/>
      <c r="IA37" s="138"/>
      <c r="IB37" s="138"/>
      <c r="IC37" s="138"/>
      <c r="ID37" s="138"/>
      <c r="IE37" s="138"/>
      <c r="IF37" s="138"/>
      <c r="IG37" s="138"/>
      <c r="IH37" s="138"/>
      <c r="II37" s="138"/>
      <c r="IJ37" s="138"/>
      <c r="IK37" s="138"/>
      <c r="IL37" s="138"/>
      <c r="IM37" s="138"/>
      <c r="IN37" s="138"/>
      <c r="IO37" s="138"/>
      <c r="IP37" s="138"/>
      <c r="IQ37" s="138"/>
      <c r="IR37" s="138"/>
      <c r="IS37" s="138"/>
      <c r="IT37" s="138"/>
      <c r="IU37" s="138"/>
      <c r="IV37" s="138"/>
      <c r="IW37" s="138"/>
      <c r="IX37" s="138"/>
      <c r="IY37" s="138"/>
      <c r="IZ37" s="138"/>
      <c r="JA37" s="138"/>
      <c r="JB37" s="138"/>
      <c r="JC37" s="138"/>
      <c r="JD37" s="138"/>
      <c r="JE37" s="138"/>
      <c r="JF37" s="138"/>
      <c r="JG37" s="138"/>
      <c r="JH37" s="138"/>
      <c r="JI37" s="138"/>
      <c r="JJ37" s="138"/>
      <c r="JK37" s="138"/>
      <c r="JL37" s="138"/>
      <c r="JM37" s="138"/>
      <c r="JN37" s="138"/>
      <c r="JO37" s="138"/>
      <c r="JP37" s="138"/>
      <c r="JQ37" s="138"/>
      <c r="JR37" s="138"/>
      <c r="JS37" s="138"/>
      <c r="JT37" s="138"/>
      <c r="JU37" s="138"/>
      <c r="JV37" s="138"/>
      <c r="JW37" s="138"/>
      <c r="JX37" s="138"/>
      <c r="JY37" s="138"/>
      <c r="JZ37" s="138"/>
      <c r="KA37" s="138"/>
      <c r="KB37" s="138"/>
      <c r="KC37" s="138"/>
      <c r="KD37" s="138"/>
      <c r="KE37" s="138"/>
      <c r="KF37" s="138"/>
      <c r="KG37" s="138"/>
      <c r="KH37" s="138"/>
      <c r="KI37" s="138"/>
    </row>
    <row r="38" spans="1:295" s="137" customFormat="1" ht="32.25" customHeight="1" x14ac:dyDescent="0.25">
      <c r="B38" s="391"/>
      <c r="C38" s="389"/>
      <c r="D38" s="389"/>
      <c r="E38" s="384"/>
      <c r="F38" s="384"/>
      <c r="G38" s="384"/>
      <c r="H38" s="391"/>
      <c r="I38" s="389"/>
      <c r="J38" s="389"/>
      <c r="K38" s="396"/>
      <c r="L38" s="396"/>
      <c r="M38" s="319" t="s">
        <v>771</v>
      </c>
      <c r="N38" s="391"/>
      <c r="O38" s="389"/>
      <c r="P38" s="389"/>
      <c r="Q38" s="384"/>
      <c r="R38" s="385"/>
      <c r="S38" s="391"/>
      <c r="T38" s="389"/>
      <c r="U38" s="389"/>
      <c r="V38" s="385"/>
      <c r="W38" s="384"/>
      <c r="X38" s="391"/>
      <c r="Y38" s="389"/>
      <c r="Z38" s="389"/>
      <c r="AA38" s="385"/>
      <c r="AB38" s="385"/>
      <c r="AC38" s="391"/>
      <c r="AD38" s="389"/>
      <c r="AE38" s="389"/>
      <c r="AF38" s="384"/>
      <c r="AG38" s="417"/>
      <c r="CW38" s="138"/>
      <c r="CX38" s="138"/>
      <c r="CY38" s="138"/>
      <c r="CZ38" s="138"/>
      <c r="DA38" s="138"/>
      <c r="DB38" s="138"/>
      <c r="DC38" s="138"/>
      <c r="DD38" s="138"/>
      <c r="DE38" s="138"/>
      <c r="DF38" s="138"/>
      <c r="DG38" s="138"/>
      <c r="DH38" s="138"/>
      <c r="DI38" s="138"/>
      <c r="DJ38" s="138"/>
      <c r="DK38" s="138"/>
      <c r="DL38" s="138"/>
      <c r="DM38" s="138"/>
      <c r="DN38" s="138"/>
      <c r="DO38" s="138"/>
      <c r="DP38" s="138"/>
      <c r="DQ38" s="138"/>
      <c r="DR38" s="138"/>
      <c r="DS38" s="138"/>
      <c r="DT38" s="138"/>
      <c r="DU38" s="138"/>
      <c r="DV38" s="138"/>
      <c r="DW38" s="138"/>
      <c r="DX38" s="138"/>
      <c r="DY38" s="138"/>
      <c r="DZ38" s="138"/>
      <c r="EA38" s="138"/>
      <c r="EB38" s="138"/>
      <c r="EC38" s="138"/>
      <c r="ED38" s="138"/>
      <c r="EE38" s="138"/>
      <c r="EF38" s="138"/>
      <c r="EG38" s="138"/>
      <c r="EH38" s="138"/>
      <c r="EI38" s="138"/>
      <c r="EJ38" s="138"/>
      <c r="EK38" s="138"/>
      <c r="EL38" s="138"/>
      <c r="EM38" s="138"/>
      <c r="EN38" s="138"/>
      <c r="EO38" s="138"/>
      <c r="EP38" s="138"/>
      <c r="EQ38" s="138"/>
      <c r="ER38" s="138"/>
      <c r="ES38" s="138"/>
      <c r="ET38" s="138"/>
      <c r="EU38" s="138"/>
      <c r="EV38" s="138"/>
      <c r="EW38" s="138"/>
      <c r="EX38" s="138"/>
      <c r="EY38" s="138"/>
      <c r="EZ38" s="138"/>
      <c r="FA38" s="138"/>
      <c r="FB38" s="138"/>
      <c r="FC38" s="138"/>
      <c r="FD38" s="138"/>
      <c r="FE38" s="138"/>
      <c r="FF38" s="138"/>
      <c r="FG38" s="138"/>
      <c r="FH38" s="138"/>
      <c r="FI38" s="138"/>
      <c r="FJ38" s="138"/>
      <c r="FK38" s="138"/>
      <c r="FL38" s="138"/>
      <c r="FM38" s="138"/>
      <c r="FN38" s="138"/>
      <c r="FO38" s="138"/>
      <c r="FP38" s="138"/>
      <c r="FQ38" s="138"/>
      <c r="FR38" s="138"/>
      <c r="FS38" s="138"/>
      <c r="FT38" s="138"/>
      <c r="FU38" s="138"/>
      <c r="FV38" s="138"/>
      <c r="FW38" s="138"/>
      <c r="FX38" s="138"/>
      <c r="FY38" s="138"/>
      <c r="FZ38" s="138"/>
      <c r="GA38" s="138"/>
      <c r="GB38" s="138"/>
      <c r="GC38" s="138"/>
      <c r="GD38" s="138"/>
      <c r="GE38" s="138"/>
      <c r="GF38" s="138"/>
      <c r="GG38" s="138"/>
      <c r="GH38" s="138"/>
      <c r="GI38" s="138"/>
      <c r="GJ38" s="138"/>
      <c r="GK38" s="138"/>
      <c r="GL38" s="138"/>
      <c r="GM38" s="138"/>
      <c r="GN38" s="138"/>
      <c r="GO38" s="138"/>
      <c r="GP38" s="138"/>
      <c r="GQ38" s="138"/>
      <c r="GR38" s="138"/>
      <c r="GS38" s="138"/>
      <c r="GT38" s="138"/>
      <c r="GU38" s="138"/>
      <c r="GV38" s="138"/>
      <c r="GW38" s="138"/>
      <c r="GX38" s="138"/>
      <c r="GY38" s="138"/>
      <c r="GZ38" s="138"/>
      <c r="HA38" s="138"/>
      <c r="HB38" s="138"/>
      <c r="HC38" s="138"/>
      <c r="HD38" s="138"/>
      <c r="HE38" s="138"/>
      <c r="HF38" s="138"/>
      <c r="HG38" s="138"/>
      <c r="HH38" s="138"/>
      <c r="HI38" s="138"/>
      <c r="HJ38" s="138"/>
      <c r="HK38" s="138"/>
      <c r="HL38" s="138"/>
      <c r="HM38" s="138"/>
      <c r="HN38" s="138"/>
      <c r="HO38" s="138"/>
      <c r="HP38" s="138"/>
      <c r="HQ38" s="138"/>
      <c r="HR38" s="138"/>
      <c r="HS38" s="138"/>
      <c r="HT38" s="138"/>
      <c r="HU38" s="138"/>
      <c r="HV38" s="138"/>
      <c r="HW38" s="138"/>
      <c r="HX38" s="138"/>
      <c r="HY38" s="138"/>
      <c r="HZ38" s="138"/>
      <c r="IA38" s="138"/>
      <c r="IB38" s="138"/>
      <c r="IC38" s="138"/>
      <c r="ID38" s="138"/>
      <c r="IE38" s="138"/>
      <c r="IF38" s="138"/>
      <c r="IG38" s="138"/>
      <c r="IH38" s="138"/>
      <c r="II38" s="138"/>
      <c r="IJ38" s="138"/>
      <c r="IK38" s="138"/>
      <c r="IL38" s="138"/>
      <c r="IM38" s="138"/>
      <c r="IN38" s="138"/>
      <c r="IO38" s="138"/>
      <c r="IP38" s="138"/>
      <c r="IQ38" s="138"/>
      <c r="IR38" s="138"/>
      <c r="IS38" s="138"/>
      <c r="IT38" s="138"/>
      <c r="IU38" s="138"/>
      <c r="IV38" s="138"/>
      <c r="IW38" s="138"/>
      <c r="IX38" s="138"/>
      <c r="IY38" s="138"/>
      <c r="IZ38" s="138"/>
      <c r="JA38" s="138"/>
      <c r="JB38" s="138"/>
      <c r="JC38" s="138"/>
      <c r="JD38" s="138"/>
      <c r="JE38" s="138"/>
      <c r="JF38" s="138"/>
      <c r="JG38" s="138"/>
      <c r="JH38" s="138"/>
      <c r="JI38" s="138"/>
      <c r="JJ38" s="138"/>
      <c r="JK38" s="138"/>
      <c r="JL38" s="138"/>
      <c r="JM38" s="138"/>
      <c r="JN38" s="138"/>
      <c r="JO38" s="138"/>
      <c r="JP38" s="138"/>
      <c r="JQ38" s="138"/>
      <c r="JR38" s="138"/>
      <c r="JS38" s="138"/>
      <c r="JT38" s="138"/>
      <c r="JU38" s="138"/>
      <c r="JV38" s="138"/>
      <c r="JW38" s="138"/>
      <c r="JX38" s="138"/>
      <c r="JY38" s="138"/>
      <c r="JZ38" s="138"/>
      <c r="KA38" s="138"/>
      <c r="KB38" s="138"/>
      <c r="KC38" s="138"/>
      <c r="KD38" s="138"/>
      <c r="KE38" s="138"/>
      <c r="KF38" s="138"/>
      <c r="KG38" s="138"/>
      <c r="KH38" s="138"/>
      <c r="KI38" s="138"/>
    </row>
    <row r="39" spans="1:295" s="137" customFormat="1" ht="46.5" customHeight="1" x14ac:dyDescent="0.25">
      <c r="B39" s="391"/>
      <c r="C39" s="388" t="s">
        <v>35</v>
      </c>
      <c r="D39" s="388" t="s">
        <v>5</v>
      </c>
      <c r="E39" s="383" t="s">
        <v>756</v>
      </c>
      <c r="F39" s="404" t="s">
        <v>663</v>
      </c>
      <c r="G39" s="405"/>
      <c r="H39" s="391"/>
      <c r="I39" s="388" t="s">
        <v>35</v>
      </c>
      <c r="J39" s="388" t="s">
        <v>5</v>
      </c>
      <c r="K39" s="395" t="s">
        <v>834</v>
      </c>
      <c r="L39" s="364"/>
      <c r="M39" s="140"/>
      <c r="N39" s="391"/>
      <c r="O39" s="388" t="s">
        <v>35</v>
      </c>
      <c r="P39" s="388" t="s">
        <v>5</v>
      </c>
      <c r="Q39" s="383" t="s">
        <v>913</v>
      </c>
      <c r="R39" s="383" t="s">
        <v>945</v>
      </c>
      <c r="S39" s="391"/>
      <c r="T39" s="388" t="s">
        <v>35</v>
      </c>
      <c r="U39" s="388" t="s">
        <v>5</v>
      </c>
      <c r="V39" s="319" t="s">
        <v>687</v>
      </c>
      <c r="W39" s="383" t="s">
        <v>771</v>
      </c>
      <c r="X39" s="391"/>
      <c r="Y39" s="388" t="s">
        <v>35</v>
      </c>
      <c r="Z39" s="388" t="s">
        <v>5</v>
      </c>
      <c r="AA39" s="383" t="s">
        <v>802</v>
      </c>
      <c r="AB39" s="319" t="s">
        <v>826</v>
      </c>
      <c r="AC39" s="391"/>
      <c r="AD39" s="388" t="s">
        <v>35</v>
      </c>
      <c r="AE39" s="388" t="s">
        <v>5</v>
      </c>
      <c r="AF39" s="385" t="s">
        <v>843</v>
      </c>
      <c r="AG39" s="417" t="s">
        <v>699</v>
      </c>
      <c r="CW39" s="138"/>
      <c r="CX39" s="138"/>
      <c r="CY39" s="138"/>
      <c r="CZ39" s="138"/>
      <c r="DA39" s="138"/>
      <c r="DB39" s="138"/>
      <c r="DC39" s="138"/>
      <c r="DD39" s="138"/>
      <c r="DE39" s="138"/>
      <c r="DF39" s="138"/>
      <c r="DG39" s="138"/>
      <c r="DH39" s="138"/>
      <c r="DI39" s="138"/>
      <c r="DJ39" s="138"/>
      <c r="DK39" s="138"/>
      <c r="DL39" s="138"/>
      <c r="DM39" s="138"/>
      <c r="DN39" s="138"/>
      <c r="DO39" s="138"/>
      <c r="DP39" s="138"/>
      <c r="DQ39" s="138"/>
      <c r="DR39" s="138"/>
      <c r="DS39" s="138"/>
      <c r="DT39" s="138"/>
      <c r="DU39" s="138"/>
      <c r="DV39" s="138"/>
      <c r="DW39" s="138"/>
      <c r="DX39" s="138"/>
      <c r="DY39" s="138"/>
      <c r="DZ39" s="138"/>
      <c r="EA39" s="138"/>
      <c r="EB39" s="138"/>
      <c r="EC39" s="138"/>
      <c r="ED39" s="138"/>
      <c r="EE39" s="138"/>
      <c r="EF39" s="138"/>
      <c r="EG39" s="138"/>
      <c r="EH39" s="138"/>
      <c r="EI39" s="138"/>
      <c r="EJ39" s="138"/>
      <c r="EK39" s="138"/>
      <c r="EL39" s="138"/>
      <c r="EM39" s="138"/>
      <c r="EN39" s="138"/>
      <c r="EO39" s="138"/>
      <c r="EP39" s="138"/>
      <c r="EQ39" s="138"/>
      <c r="ER39" s="138"/>
      <c r="ES39" s="138"/>
      <c r="ET39" s="138"/>
      <c r="EU39" s="138"/>
      <c r="EV39" s="138"/>
      <c r="EW39" s="138"/>
      <c r="EX39" s="138"/>
      <c r="EY39" s="138"/>
      <c r="EZ39" s="138"/>
      <c r="FA39" s="138"/>
      <c r="FB39" s="138"/>
      <c r="FC39" s="138"/>
      <c r="FD39" s="138"/>
      <c r="FE39" s="138"/>
      <c r="FF39" s="138"/>
      <c r="FG39" s="138"/>
      <c r="FH39" s="138"/>
      <c r="FI39" s="138"/>
      <c r="FJ39" s="138"/>
      <c r="FK39" s="138"/>
      <c r="FL39" s="138"/>
      <c r="FM39" s="138"/>
      <c r="FN39" s="138"/>
      <c r="FO39" s="138"/>
      <c r="FP39" s="138"/>
      <c r="FQ39" s="138"/>
      <c r="FR39" s="138"/>
      <c r="FS39" s="138"/>
      <c r="FT39" s="138"/>
      <c r="FU39" s="138"/>
      <c r="FV39" s="138"/>
      <c r="FW39" s="138"/>
      <c r="FX39" s="138"/>
      <c r="FY39" s="138"/>
      <c r="FZ39" s="138"/>
      <c r="GA39" s="138"/>
      <c r="GB39" s="138"/>
      <c r="GC39" s="138"/>
      <c r="GD39" s="138"/>
      <c r="GE39" s="138"/>
      <c r="GF39" s="138"/>
      <c r="GG39" s="138"/>
      <c r="GH39" s="138"/>
      <c r="GI39" s="138"/>
      <c r="GJ39" s="138"/>
      <c r="GK39" s="138"/>
      <c r="GL39" s="138"/>
      <c r="GM39" s="138"/>
      <c r="GN39" s="138"/>
      <c r="GO39" s="138"/>
      <c r="GP39" s="138"/>
      <c r="GQ39" s="138"/>
      <c r="GR39" s="138"/>
      <c r="GS39" s="138"/>
      <c r="GT39" s="138"/>
      <c r="GU39" s="138"/>
      <c r="GV39" s="138"/>
      <c r="GW39" s="138"/>
      <c r="GX39" s="138"/>
      <c r="GY39" s="138"/>
      <c r="GZ39" s="138"/>
      <c r="HA39" s="138"/>
      <c r="HB39" s="138"/>
      <c r="HC39" s="138"/>
      <c r="HD39" s="138"/>
      <c r="HE39" s="138"/>
      <c r="HF39" s="138"/>
      <c r="HG39" s="138"/>
      <c r="HH39" s="138"/>
      <c r="HI39" s="138"/>
      <c r="HJ39" s="138"/>
      <c r="HK39" s="138"/>
      <c r="HL39" s="138"/>
      <c r="HM39" s="138"/>
      <c r="HN39" s="138"/>
      <c r="HO39" s="138"/>
      <c r="HP39" s="138"/>
      <c r="HQ39" s="138"/>
      <c r="HR39" s="138"/>
      <c r="HS39" s="138"/>
      <c r="HT39" s="138"/>
      <c r="HU39" s="138"/>
      <c r="HV39" s="138"/>
      <c r="HW39" s="138"/>
      <c r="HX39" s="138"/>
      <c r="HY39" s="138"/>
      <c r="HZ39" s="138"/>
      <c r="IA39" s="138"/>
      <c r="IB39" s="138"/>
      <c r="IC39" s="138"/>
      <c r="ID39" s="138"/>
      <c r="IE39" s="138"/>
      <c r="IF39" s="138"/>
      <c r="IG39" s="138"/>
      <c r="IH39" s="138"/>
      <c r="II39" s="138"/>
      <c r="IJ39" s="138"/>
      <c r="IK39" s="138"/>
      <c r="IL39" s="138"/>
      <c r="IM39" s="138"/>
      <c r="IN39" s="138"/>
      <c r="IO39" s="138"/>
      <c r="IP39" s="138"/>
      <c r="IQ39" s="138"/>
      <c r="IR39" s="138"/>
      <c r="IS39" s="138"/>
      <c r="IT39" s="138"/>
      <c r="IU39" s="138"/>
      <c r="IV39" s="138"/>
      <c r="IW39" s="138"/>
      <c r="IX39" s="138"/>
      <c r="IY39" s="138"/>
      <c r="IZ39" s="138"/>
      <c r="JA39" s="138"/>
      <c r="JB39" s="138"/>
      <c r="JC39" s="138"/>
      <c r="JD39" s="138"/>
      <c r="JE39" s="138"/>
      <c r="JF39" s="138"/>
      <c r="JG39" s="138"/>
      <c r="JH39" s="138"/>
      <c r="JI39" s="138"/>
      <c r="JJ39" s="138"/>
      <c r="JK39" s="138"/>
      <c r="JL39" s="138"/>
      <c r="JM39" s="138"/>
      <c r="JN39" s="138"/>
      <c r="JO39" s="138"/>
      <c r="JP39" s="138"/>
      <c r="JQ39" s="138"/>
      <c r="JR39" s="138"/>
      <c r="JS39" s="138"/>
      <c r="JT39" s="138"/>
      <c r="JU39" s="138"/>
      <c r="JV39" s="138"/>
      <c r="JW39" s="138"/>
      <c r="JX39" s="138"/>
      <c r="JY39" s="138"/>
      <c r="JZ39" s="138"/>
      <c r="KA39" s="138"/>
      <c r="KB39" s="138"/>
      <c r="KC39" s="138"/>
      <c r="KD39" s="138"/>
      <c r="KE39" s="138"/>
      <c r="KF39" s="138"/>
      <c r="KG39" s="138"/>
      <c r="KH39" s="138"/>
      <c r="KI39" s="138"/>
    </row>
    <row r="40" spans="1:295" s="137" customFormat="1" ht="47.25" customHeight="1" x14ac:dyDescent="0.25">
      <c r="B40" s="391"/>
      <c r="C40" s="389"/>
      <c r="D40" s="389"/>
      <c r="E40" s="384"/>
      <c r="F40" s="406"/>
      <c r="G40" s="407"/>
      <c r="H40" s="391"/>
      <c r="I40" s="389"/>
      <c r="J40" s="389"/>
      <c r="K40" s="396"/>
      <c r="L40" s="333" t="s">
        <v>882</v>
      </c>
      <c r="M40" s="140"/>
      <c r="N40" s="391"/>
      <c r="O40" s="389"/>
      <c r="P40" s="389"/>
      <c r="Q40" s="384"/>
      <c r="R40" s="384"/>
      <c r="S40" s="391"/>
      <c r="T40" s="389"/>
      <c r="U40" s="389"/>
      <c r="V40" s="319"/>
      <c r="W40" s="384"/>
      <c r="X40" s="391"/>
      <c r="Y40" s="389"/>
      <c r="Z40" s="389"/>
      <c r="AA40" s="384"/>
      <c r="AB40" s="319" t="s">
        <v>793</v>
      </c>
      <c r="AC40" s="391"/>
      <c r="AD40" s="389"/>
      <c r="AE40" s="389"/>
      <c r="AF40" s="385"/>
      <c r="AG40" s="417"/>
      <c r="CW40" s="138"/>
      <c r="CX40" s="138"/>
      <c r="CY40" s="138"/>
      <c r="CZ40" s="138"/>
      <c r="DA40" s="138"/>
      <c r="DB40" s="138"/>
      <c r="DC40" s="138"/>
      <c r="DD40" s="138"/>
      <c r="DE40" s="138"/>
      <c r="DF40" s="138"/>
      <c r="DG40" s="138"/>
      <c r="DH40" s="138"/>
      <c r="DI40" s="138"/>
      <c r="DJ40" s="138"/>
      <c r="DK40" s="138"/>
      <c r="DL40" s="138"/>
      <c r="DM40" s="138"/>
      <c r="DN40" s="138"/>
      <c r="DO40" s="138"/>
      <c r="DP40" s="138"/>
      <c r="DQ40" s="138"/>
      <c r="DR40" s="138"/>
      <c r="DS40" s="138"/>
      <c r="DT40" s="138"/>
      <c r="DU40" s="138"/>
      <c r="DV40" s="138"/>
      <c r="DW40" s="138"/>
      <c r="DX40" s="138"/>
      <c r="DY40" s="138"/>
      <c r="DZ40" s="138"/>
      <c r="EA40" s="138"/>
      <c r="EB40" s="138"/>
      <c r="EC40" s="138"/>
      <c r="ED40" s="138"/>
      <c r="EE40" s="138"/>
      <c r="EF40" s="138"/>
      <c r="EG40" s="138"/>
      <c r="EH40" s="138"/>
      <c r="EI40" s="138"/>
      <c r="EJ40" s="138"/>
      <c r="EK40" s="138"/>
      <c r="EL40" s="138"/>
      <c r="EM40" s="138"/>
      <c r="EN40" s="138"/>
      <c r="EO40" s="138"/>
      <c r="EP40" s="138"/>
      <c r="EQ40" s="138"/>
      <c r="ER40" s="138"/>
      <c r="ES40" s="138"/>
      <c r="ET40" s="138"/>
      <c r="EU40" s="138"/>
      <c r="EV40" s="138"/>
      <c r="EW40" s="138"/>
      <c r="EX40" s="138"/>
      <c r="EY40" s="138"/>
      <c r="EZ40" s="138"/>
      <c r="FA40" s="138"/>
      <c r="FB40" s="138"/>
      <c r="FC40" s="138"/>
      <c r="FD40" s="138"/>
      <c r="FE40" s="138"/>
      <c r="FF40" s="138"/>
      <c r="FG40" s="138"/>
      <c r="FH40" s="138"/>
      <c r="FI40" s="138"/>
      <c r="FJ40" s="138"/>
      <c r="FK40" s="138"/>
      <c r="FL40" s="138"/>
      <c r="FM40" s="138"/>
      <c r="FN40" s="138"/>
      <c r="FO40" s="138"/>
      <c r="FP40" s="138"/>
      <c r="FQ40" s="138"/>
      <c r="FR40" s="138"/>
      <c r="FS40" s="138"/>
      <c r="FT40" s="138"/>
      <c r="FU40" s="138"/>
      <c r="FV40" s="138"/>
      <c r="FW40" s="138"/>
      <c r="FX40" s="138"/>
      <c r="FY40" s="138"/>
      <c r="FZ40" s="138"/>
      <c r="GA40" s="138"/>
      <c r="GB40" s="138"/>
      <c r="GC40" s="138"/>
      <c r="GD40" s="138"/>
      <c r="GE40" s="138"/>
      <c r="GF40" s="138"/>
      <c r="GG40" s="138"/>
      <c r="GH40" s="138"/>
      <c r="GI40" s="138"/>
      <c r="GJ40" s="138"/>
      <c r="GK40" s="138"/>
      <c r="GL40" s="138"/>
      <c r="GM40" s="138"/>
      <c r="GN40" s="138"/>
      <c r="GO40" s="138"/>
      <c r="GP40" s="138"/>
      <c r="GQ40" s="138"/>
      <c r="GR40" s="138"/>
      <c r="GS40" s="138"/>
      <c r="GT40" s="138"/>
      <c r="GU40" s="138"/>
      <c r="GV40" s="138"/>
      <c r="GW40" s="138"/>
      <c r="GX40" s="138"/>
      <c r="GY40" s="138"/>
      <c r="GZ40" s="138"/>
      <c r="HA40" s="138"/>
      <c r="HB40" s="138"/>
      <c r="HC40" s="138"/>
      <c r="HD40" s="138"/>
      <c r="HE40" s="138"/>
      <c r="HF40" s="138"/>
      <c r="HG40" s="138"/>
      <c r="HH40" s="138"/>
      <c r="HI40" s="138"/>
      <c r="HJ40" s="138"/>
      <c r="HK40" s="138"/>
      <c r="HL40" s="138"/>
      <c r="HM40" s="138"/>
      <c r="HN40" s="138"/>
      <c r="HO40" s="138"/>
      <c r="HP40" s="138"/>
      <c r="HQ40" s="138"/>
      <c r="HR40" s="138"/>
      <c r="HS40" s="138"/>
      <c r="HT40" s="138"/>
      <c r="HU40" s="138"/>
      <c r="HV40" s="138"/>
      <c r="HW40" s="138"/>
      <c r="HX40" s="138"/>
      <c r="HY40" s="138"/>
      <c r="HZ40" s="138"/>
      <c r="IA40" s="138"/>
      <c r="IB40" s="138"/>
      <c r="IC40" s="138"/>
      <c r="ID40" s="138"/>
      <c r="IE40" s="138"/>
      <c r="IF40" s="138"/>
      <c r="IG40" s="138"/>
      <c r="IH40" s="138"/>
      <c r="II40" s="138"/>
      <c r="IJ40" s="138"/>
      <c r="IK40" s="138"/>
      <c r="IL40" s="138"/>
      <c r="IM40" s="138"/>
      <c r="IN40" s="138"/>
      <c r="IO40" s="138"/>
      <c r="IP40" s="138"/>
      <c r="IQ40" s="138"/>
      <c r="IR40" s="138"/>
      <c r="IS40" s="138"/>
      <c r="IT40" s="138"/>
      <c r="IU40" s="138"/>
      <c r="IV40" s="138"/>
      <c r="IW40" s="138"/>
      <c r="IX40" s="138"/>
      <c r="IY40" s="138"/>
      <c r="IZ40" s="138"/>
      <c r="JA40" s="138"/>
      <c r="JB40" s="138"/>
      <c r="JC40" s="138"/>
      <c r="JD40" s="138"/>
      <c r="JE40" s="138"/>
      <c r="JF40" s="138"/>
      <c r="JG40" s="138"/>
      <c r="JH40" s="138"/>
      <c r="JI40" s="138"/>
      <c r="JJ40" s="138"/>
      <c r="JK40" s="138"/>
      <c r="JL40" s="138"/>
      <c r="JM40" s="138"/>
      <c r="JN40" s="138"/>
      <c r="JO40" s="138"/>
      <c r="JP40" s="138"/>
      <c r="JQ40" s="138"/>
      <c r="JR40" s="138"/>
      <c r="JS40" s="138"/>
      <c r="JT40" s="138"/>
      <c r="JU40" s="138"/>
      <c r="JV40" s="138"/>
      <c r="JW40" s="138"/>
      <c r="JX40" s="138"/>
      <c r="JY40" s="138"/>
      <c r="JZ40" s="138"/>
      <c r="KA40" s="138"/>
      <c r="KB40" s="138"/>
      <c r="KC40" s="138"/>
      <c r="KD40" s="138"/>
      <c r="KE40" s="138"/>
      <c r="KF40" s="138"/>
      <c r="KG40" s="138"/>
      <c r="KH40" s="138"/>
      <c r="KI40" s="138"/>
    </row>
    <row r="41" spans="1:295" s="137" customFormat="1" ht="54.75" customHeight="1" x14ac:dyDescent="0.25">
      <c r="B41" s="391"/>
      <c r="C41" s="388" t="s">
        <v>36</v>
      </c>
      <c r="D41" s="388" t="s">
        <v>6</v>
      </c>
      <c r="E41" s="383" t="s">
        <v>52</v>
      </c>
      <c r="F41" s="383" t="s">
        <v>771</v>
      </c>
      <c r="G41" s="383" t="s">
        <v>638</v>
      </c>
      <c r="H41" s="391"/>
      <c r="I41" s="388" t="s">
        <v>36</v>
      </c>
      <c r="J41" s="388" t="s">
        <v>6</v>
      </c>
      <c r="K41" s="395" t="s">
        <v>861</v>
      </c>
      <c r="L41" s="333"/>
      <c r="M41" s="385"/>
      <c r="N41" s="391"/>
      <c r="O41" s="388" t="s">
        <v>36</v>
      </c>
      <c r="P41" s="388" t="s">
        <v>6</v>
      </c>
      <c r="S41" s="391"/>
      <c r="T41" s="388" t="s">
        <v>36</v>
      </c>
      <c r="U41" s="388" t="s">
        <v>6</v>
      </c>
      <c r="V41" s="217"/>
      <c r="W41" s="217"/>
      <c r="X41" s="391"/>
      <c r="Y41" s="388" t="s">
        <v>36</v>
      </c>
      <c r="Z41" s="388" t="s">
        <v>6</v>
      </c>
      <c r="AA41" s="383" t="s">
        <v>645</v>
      </c>
      <c r="AB41" s="383" t="s">
        <v>53</v>
      </c>
      <c r="AC41" s="391"/>
      <c r="AD41" s="388" t="s">
        <v>36</v>
      </c>
      <c r="AE41" s="388" t="s">
        <v>6</v>
      </c>
      <c r="AG41" s="334" t="s">
        <v>766</v>
      </c>
      <c r="CW41" s="138"/>
      <c r="CX41" s="138"/>
      <c r="CY41" s="138"/>
      <c r="CZ41" s="138"/>
      <c r="DA41" s="138"/>
      <c r="DB41" s="138"/>
      <c r="DC41" s="138"/>
      <c r="DD41" s="138"/>
      <c r="DE41" s="138"/>
      <c r="DF41" s="138"/>
      <c r="DG41" s="138"/>
      <c r="DH41" s="138"/>
      <c r="DI41" s="138"/>
      <c r="DJ41" s="138"/>
      <c r="DK41" s="138"/>
      <c r="DL41" s="138"/>
      <c r="DM41" s="138"/>
      <c r="DN41" s="138"/>
      <c r="DO41" s="138"/>
      <c r="DP41" s="138"/>
      <c r="DQ41" s="138"/>
      <c r="DR41" s="138"/>
      <c r="DS41" s="138"/>
      <c r="DT41" s="138"/>
      <c r="DU41" s="138"/>
      <c r="DV41" s="138"/>
      <c r="DW41" s="138"/>
      <c r="DX41" s="138"/>
      <c r="DY41" s="138"/>
      <c r="DZ41" s="138"/>
      <c r="EA41" s="138"/>
      <c r="EB41" s="138"/>
      <c r="EC41" s="138"/>
      <c r="ED41" s="138"/>
      <c r="EE41" s="138"/>
      <c r="EF41" s="138"/>
      <c r="EG41" s="138"/>
      <c r="EH41" s="138"/>
      <c r="EI41" s="138"/>
      <c r="EJ41" s="138"/>
      <c r="EK41" s="138"/>
      <c r="EL41" s="138"/>
      <c r="EM41" s="138"/>
      <c r="EN41" s="138"/>
      <c r="EO41" s="138"/>
      <c r="EP41" s="138"/>
      <c r="EQ41" s="138"/>
      <c r="ER41" s="138"/>
      <c r="ES41" s="138"/>
      <c r="ET41" s="138"/>
      <c r="EU41" s="138"/>
      <c r="EV41" s="138"/>
      <c r="EW41" s="138"/>
      <c r="EX41" s="138"/>
      <c r="EY41" s="138"/>
      <c r="EZ41" s="138"/>
      <c r="FA41" s="138"/>
      <c r="FB41" s="138"/>
      <c r="FC41" s="138"/>
      <c r="FD41" s="138"/>
      <c r="FE41" s="138"/>
      <c r="FF41" s="138"/>
      <c r="FG41" s="138"/>
      <c r="FH41" s="138"/>
      <c r="FI41" s="138"/>
      <c r="FJ41" s="138"/>
      <c r="FK41" s="138"/>
      <c r="FL41" s="138"/>
      <c r="FM41" s="138"/>
      <c r="FN41" s="138"/>
      <c r="FO41" s="138"/>
      <c r="FP41" s="138"/>
      <c r="FQ41" s="138"/>
      <c r="FR41" s="138"/>
      <c r="FS41" s="138"/>
      <c r="FT41" s="138"/>
      <c r="FU41" s="138"/>
      <c r="FV41" s="138"/>
      <c r="FW41" s="138"/>
      <c r="FX41" s="138"/>
      <c r="FY41" s="138"/>
      <c r="FZ41" s="138"/>
      <c r="GA41" s="138"/>
      <c r="GB41" s="138"/>
      <c r="GC41" s="138"/>
      <c r="GD41" s="138"/>
      <c r="GE41" s="138"/>
      <c r="GF41" s="138"/>
      <c r="GG41" s="138"/>
      <c r="GH41" s="138"/>
      <c r="GI41" s="138"/>
      <c r="GJ41" s="138"/>
      <c r="GK41" s="138"/>
      <c r="GL41" s="138"/>
      <c r="GM41" s="138"/>
      <c r="GN41" s="138"/>
      <c r="GO41" s="138"/>
      <c r="GP41" s="138"/>
      <c r="GQ41" s="138"/>
      <c r="GR41" s="138"/>
      <c r="GS41" s="138"/>
      <c r="GT41" s="138"/>
      <c r="GU41" s="138"/>
      <c r="GV41" s="138"/>
      <c r="GW41" s="138"/>
      <c r="GX41" s="138"/>
      <c r="GY41" s="138"/>
      <c r="GZ41" s="138"/>
      <c r="HA41" s="138"/>
      <c r="HB41" s="138"/>
      <c r="HC41" s="138"/>
      <c r="HD41" s="138"/>
      <c r="HE41" s="138"/>
      <c r="HF41" s="138"/>
      <c r="HG41" s="138"/>
      <c r="HH41" s="138"/>
      <c r="HI41" s="138"/>
      <c r="HJ41" s="138"/>
      <c r="HK41" s="138"/>
      <c r="HL41" s="138"/>
      <c r="HM41" s="138"/>
      <c r="HN41" s="138"/>
      <c r="HO41" s="138"/>
      <c r="HP41" s="138"/>
      <c r="HQ41" s="138"/>
      <c r="HR41" s="138"/>
      <c r="HS41" s="138"/>
      <c r="HT41" s="138"/>
      <c r="HU41" s="138"/>
      <c r="HV41" s="138"/>
      <c r="HW41" s="138"/>
      <c r="HX41" s="138"/>
      <c r="HY41" s="138"/>
      <c r="HZ41" s="138"/>
      <c r="IA41" s="138"/>
      <c r="IB41" s="138"/>
      <c r="IC41" s="138"/>
      <c r="ID41" s="138"/>
      <c r="IE41" s="138"/>
      <c r="IF41" s="138"/>
      <c r="IG41" s="138"/>
      <c r="IH41" s="138"/>
      <c r="II41" s="138"/>
      <c r="IJ41" s="138"/>
      <c r="IK41" s="138"/>
      <c r="IL41" s="138"/>
      <c r="IM41" s="138"/>
      <c r="IN41" s="138"/>
      <c r="IO41" s="138"/>
      <c r="IP41" s="138"/>
      <c r="IQ41" s="138"/>
      <c r="IR41" s="138"/>
      <c r="IS41" s="138"/>
      <c r="IT41" s="138"/>
      <c r="IU41" s="138"/>
      <c r="IV41" s="138"/>
      <c r="IW41" s="138"/>
      <c r="IX41" s="138"/>
      <c r="IY41" s="138"/>
      <c r="IZ41" s="138"/>
      <c r="JA41" s="138"/>
      <c r="JB41" s="138"/>
      <c r="JC41" s="138"/>
      <c r="JD41" s="138"/>
      <c r="JE41" s="138"/>
      <c r="JF41" s="138"/>
      <c r="JG41" s="138"/>
      <c r="JH41" s="138"/>
      <c r="JI41" s="138"/>
      <c r="JJ41" s="138"/>
      <c r="JK41" s="138"/>
      <c r="JL41" s="138"/>
      <c r="JM41" s="138"/>
      <c r="JN41" s="138"/>
      <c r="JO41" s="138"/>
      <c r="JP41" s="138"/>
      <c r="JQ41" s="138"/>
      <c r="JR41" s="138"/>
      <c r="JS41" s="138"/>
      <c r="JT41" s="138"/>
      <c r="JU41" s="138"/>
      <c r="JV41" s="138"/>
      <c r="JW41" s="138"/>
      <c r="JX41" s="138"/>
      <c r="JY41" s="138"/>
      <c r="JZ41" s="138"/>
      <c r="KA41" s="138"/>
      <c r="KB41" s="138"/>
      <c r="KC41" s="138"/>
      <c r="KD41" s="138"/>
      <c r="KE41" s="138"/>
      <c r="KF41" s="138"/>
      <c r="KG41" s="138"/>
      <c r="KH41" s="138"/>
      <c r="KI41" s="138"/>
    </row>
    <row r="42" spans="1:295" s="137" customFormat="1" ht="34.5" customHeight="1" x14ac:dyDescent="0.25">
      <c r="B42" s="392"/>
      <c r="C42" s="389"/>
      <c r="D42" s="389"/>
      <c r="E42" s="384"/>
      <c r="F42" s="384"/>
      <c r="G42" s="384"/>
      <c r="H42" s="392"/>
      <c r="I42" s="389"/>
      <c r="J42" s="389"/>
      <c r="K42" s="396"/>
      <c r="L42" s="333"/>
      <c r="M42" s="385"/>
      <c r="N42" s="392"/>
      <c r="O42" s="389"/>
      <c r="P42" s="389"/>
      <c r="S42" s="392"/>
      <c r="T42" s="389"/>
      <c r="U42" s="389"/>
      <c r="V42" s="217"/>
      <c r="W42" s="217"/>
      <c r="X42" s="392"/>
      <c r="Y42" s="389"/>
      <c r="Z42" s="389"/>
      <c r="AA42" s="384"/>
      <c r="AB42" s="384"/>
      <c r="AC42" s="392"/>
      <c r="AD42" s="389"/>
      <c r="AE42" s="389"/>
      <c r="AG42" s="312" t="s">
        <v>849</v>
      </c>
      <c r="CW42" s="138"/>
      <c r="CX42" s="138"/>
      <c r="CY42" s="138"/>
      <c r="CZ42" s="138"/>
      <c r="DA42" s="138"/>
      <c r="DB42" s="138"/>
      <c r="DC42" s="138"/>
      <c r="DD42" s="138"/>
      <c r="DE42" s="138"/>
      <c r="DF42" s="138"/>
      <c r="DG42" s="138"/>
      <c r="DH42" s="138"/>
      <c r="DI42" s="138"/>
      <c r="DJ42" s="138"/>
      <c r="DK42" s="138"/>
      <c r="DL42" s="138"/>
      <c r="DM42" s="138"/>
      <c r="DN42" s="138"/>
      <c r="DO42" s="138"/>
      <c r="DP42" s="138"/>
      <c r="DQ42" s="138"/>
      <c r="DR42" s="138"/>
      <c r="DS42" s="138"/>
      <c r="DT42" s="138"/>
      <c r="DU42" s="138"/>
      <c r="DV42" s="138"/>
      <c r="DW42" s="138"/>
      <c r="DX42" s="138"/>
      <c r="DY42" s="138"/>
      <c r="DZ42" s="138"/>
      <c r="EA42" s="138"/>
      <c r="EB42" s="138"/>
      <c r="EC42" s="138"/>
      <c r="ED42" s="138"/>
      <c r="EE42" s="138"/>
      <c r="EF42" s="138"/>
      <c r="EG42" s="138"/>
      <c r="EH42" s="138"/>
      <c r="EI42" s="138"/>
      <c r="EJ42" s="138"/>
      <c r="EK42" s="138"/>
      <c r="EL42" s="138"/>
      <c r="EM42" s="138"/>
      <c r="EN42" s="138"/>
      <c r="EO42" s="138"/>
      <c r="EP42" s="138"/>
      <c r="EQ42" s="138"/>
      <c r="ER42" s="138"/>
      <c r="ES42" s="138"/>
      <c r="ET42" s="138"/>
      <c r="EU42" s="138"/>
      <c r="EV42" s="138"/>
      <c r="EW42" s="138"/>
      <c r="EX42" s="138"/>
      <c r="EY42" s="138"/>
      <c r="EZ42" s="138"/>
      <c r="FA42" s="138"/>
      <c r="FB42" s="138"/>
      <c r="FC42" s="138"/>
      <c r="FD42" s="138"/>
      <c r="FE42" s="138"/>
      <c r="FF42" s="138"/>
      <c r="FG42" s="138"/>
      <c r="FH42" s="138"/>
      <c r="FI42" s="138"/>
      <c r="FJ42" s="138"/>
      <c r="FK42" s="138"/>
      <c r="FL42" s="138"/>
      <c r="FM42" s="138"/>
      <c r="FN42" s="138"/>
      <c r="FO42" s="138"/>
      <c r="FP42" s="138"/>
      <c r="FQ42" s="138"/>
      <c r="FR42" s="138"/>
      <c r="FS42" s="138"/>
      <c r="FT42" s="138"/>
      <c r="FU42" s="138"/>
      <c r="FV42" s="138"/>
      <c r="FW42" s="138"/>
      <c r="FX42" s="138"/>
      <c r="FY42" s="138"/>
      <c r="FZ42" s="138"/>
      <c r="GA42" s="138"/>
      <c r="GB42" s="138"/>
      <c r="GC42" s="138"/>
      <c r="GD42" s="138"/>
      <c r="GE42" s="138"/>
      <c r="GF42" s="138"/>
      <c r="GG42" s="138"/>
      <c r="GH42" s="138"/>
      <c r="GI42" s="138"/>
      <c r="GJ42" s="138"/>
      <c r="GK42" s="138"/>
      <c r="GL42" s="138"/>
      <c r="GM42" s="138"/>
      <c r="GN42" s="138"/>
      <c r="GO42" s="138"/>
      <c r="GP42" s="138"/>
      <c r="GQ42" s="138"/>
      <c r="GR42" s="138"/>
      <c r="GS42" s="138"/>
      <c r="GT42" s="138"/>
      <c r="GU42" s="138"/>
      <c r="GV42" s="138"/>
      <c r="GW42" s="138"/>
      <c r="GX42" s="138"/>
      <c r="GY42" s="138"/>
      <c r="GZ42" s="138"/>
      <c r="HA42" s="138"/>
      <c r="HB42" s="138"/>
      <c r="HC42" s="138"/>
      <c r="HD42" s="138"/>
      <c r="HE42" s="138"/>
      <c r="HF42" s="138"/>
      <c r="HG42" s="138"/>
      <c r="HH42" s="138"/>
      <c r="HI42" s="138"/>
      <c r="HJ42" s="138"/>
      <c r="HK42" s="138"/>
      <c r="HL42" s="138"/>
      <c r="HM42" s="138"/>
      <c r="HN42" s="138"/>
      <c r="HO42" s="138"/>
      <c r="HP42" s="138"/>
      <c r="HQ42" s="138"/>
      <c r="HR42" s="138"/>
      <c r="HS42" s="138"/>
      <c r="HT42" s="138"/>
      <c r="HU42" s="138"/>
      <c r="HV42" s="138"/>
      <c r="HW42" s="138"/>
      <c r="HX42" s="138"/>
      <c r="HY42" s="138"/>
      <c r="HZ42" s="138"/>
      <c r="IA42" s="138"/>
      <c r="IB42" s="138"/>
      <c r="IC42" s="138"/>
      <c r="ID42" s="138"/>
      <c r="IE42" s="138"/>
      <c r="IF42" s="138"/>
      <c r="IG42" s="138"/>
      <c r="IH42" s="138"/>
      <c r="II42" s="138"/>
      <c r="IJ42" s="138"/>
      <c r="IK42" s="138"/>
      <c r="IL42" s="138"/>
      <c r="IM42" s="138"/>
      <c r="IN42" s="138"/>
      <c r="IO42" s="138"/>
      <c r="IP42" s="138"/>
      <c r="IQ42" s="138"/>
      <c r="IR42" s="138"/>
      <c r="IS42" s="138"/>
      <c r="IT42" s="138"/>
      <c r="IU42" s="138"/>
      <c r="IV42" s="138"/>
      <c r="IW42" s="138"/>
      <c r="IX42" s="138"/>
      <c r="IY42" s="138"/>
      <c r="IZ42" s="138"/>
      <c r="JA42" s="138"/>
      <c r="JB42" s="138"/>
      <c r="JC42" s="138"/>
      <c r="JD42" s="138"/>
      <c r="JE42" s="138"/>
      <c r="JF42" s="138"/>
      <c r="JG42" s="138"/>
      <c r="JH42" s="138"/>
      <c r="JI42" s="138"/>
      <c r="JJ42" s="138"/>
      <c r="JK42" s="138"/>
      <c r="JL42" s="138"/>
      <c r="JM42" s="138"/>
      <c r="JN42" s="138"/>
      <c r="JO42" s="138"/>
      <c r="JP42" s="138"/>
      <c r="JQ42" s="138"/>
      <c r="JR42" s="138"/>
      <c r="JS42" s="138"/>
      <c r="JT42" s="138"/>
      <c r="JU42" s="138"/>
      <c r="JV42" s="138"/>
      <c r="JW42" s="138"/>
      <c r="JX42" s="138"/>
      <c r="JY42" s="138"/>
      <c r="JZ42" s="138"/>
      <c r="KA42" s="138"/>
      <c r="KB42" s="138"/>
      <c r="KC42" s="138"/>
      <c r="KD42" s="138"/>
      <c r="KE42" s="138"/>
      <c r="KF42" s="138"/>
      <c r="KG42" s="138"/>
      <c r="KH42" s="138"/>
      <c r="KI42" s="138"/>
    </row>
    <row r="43" spans="1:295" s="139" customFormat="1" x14ac:dyDescent="0.25">
      <c r="A43" s="137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37"/>
      <c r="AI43" s="137"/>
      <c r="AJ43" s="137"/>
      <c r="AK43" s="137"/>
      <c r="AL43" s="137"/>
      <c r="AM43" s="137"/>
      <c r="AN43" s="137"/>
      <c r="AO43" s="137"/>
      <c r="AP43" s="137"/>
      <c r="AQ43" s="137"/>
      <c r="AR43" s="137"/>
      <c r="AS43" s="137"/>
      <c r="AT43" s="137"/>
      <c r="AU43" s="137"/>
      <c r="AV43" s="137"/>
      <c r="AW43" s="137"/>
      <c r="AX43" s="137"/>
      <c r="AY43" s="137"/>
      <c r="AZ43" s="137"/>
      <c r="BA43" s="137"/>
      <c r="BB43" s="137"/>
      <c r="BC43" s="137"/>
      <c r="BD43" s="137"/>
      <c r="BE43" s="137"/>
      <c r="BF43" s="137"/>
      <c r="BG43" s="137"/>
      <c r="BH43" s="137"/>
      <c r="BI43" s="137"/>
      <c r="BJ43" s="137"/>
      <c r="BK43" s="137"/>
      <c r="BL43" s="137"/>
      <c r="BM43" s="137"/>
      <c r="BN43" s="137"/>
      <c r="BO43" s="137"/>
      <c r="BP43" s="137"/>
      <c r="BQ43" s="137"/>
      <c r="BR43" s="137"/>
      <c r="BS43" s="137"/>
      <c r="BT43" s="137"/>
      <c r="BU43" s="137"/>
      <c r="BV43" s="137"/>
      <c r="BW43" s="137"/>
      <c r="BX43" s="137"/>
      <c r="BY43" s="137"/>
      <c r="BZ43" s="137"/>
      <c r="CA43" s="137"/>
      <c r="CB43" s="137"/>
      <c r="CC43" s="137"/>
      <c r="CD43" s="137"/>
      <c r="CE43" s="137"/>
      <c r="CF43" s="137"/>
      <c r="CG43" s="137"/>
      <c r="CH43" s="137"/>
      <c r="CI43" s="137"/>
      <c r="CJ43" s="137"/>
      <c r="CK43" s="137"/>
      <c r="CL43" s="137"/>
      <c r="CM43" s="137"/>
      <c r="CN43" s="137"/>
      <c r="CO43" s="137"/>
      <c r="CP43" s="137"/>
      <c r="CQ43" s="137"/>
      <c r="CR43" s="137"/>
      <c r="CS43" s="137"/>
      <c r="CT43" s="137"/>
      <c r="CU43" s="137"/>
      <c r="CV43" s="137"/>
      <c r="CW43" s="138"/>
      <c r="CX43" s="138"/>
      <c r="CY43" s="138"/>
      <c r="CZ43" s="138"/>
      <c r="DA43" s="138"/>
      <c r="DB43" s="138"/>
      <c r="DC43" s="138"/>
      <c r="DD43" s="138"/>
      <c r="DE43" s="138"/>
      <c r="DF43" s="138"/>
      <c r="DG43" s="138"/>
      <c r="DH43" s="138"/>
      <c r="DI43" s="138"/>
      <c r="DJ43" s="138"/>
      <c r="DK43" s="138"/>
      <c r="DL43" s="138"/>
      <c r="DM43" s="138"/>
      <c r="DN43" s="138"/>
      <c r="DO43" s="138"/>
      <c r="DP43" s="138"/>
      <c r="DQ43" s="138"/>
      <c r="DR43" s="138"/>
      <c r="DS43" s="138"/>
      <c r="DT43" s="138"/>
      <c r="DU43" s="138"/>
      <c r="DV43" s="138"/>
      <c r="DW43" s="138"/>
      <c r="DX43" s="138"/>
      <c r="DY43" s="138"/>
      <c r="DZ43" s="138"/>
      <c r="EA43" s="138"/>
      <c r="EB43" s="138"/>
      <c r="EC43" s="138"/>
      <c r="ED43" s="138"/>
      <c r="EE43" s="138"/>
      <c r="EF43" s="138"/>
      <c r="EG43" s="138"/>
      <c r="EH43" s="138"/>
      <c r="EI43" s="138"/>
      <c r="EJ43" s="138"/>
      <c r="EK43" s="138"/>
      <c r="EL43" s="138"/>
      <c r="EM43" s="138"/>
      <c r="EN43" s="138"/>
      <c r="EO43" s="138"/>
      <c r="EP43" s="138"/>
      <c r="EQ43" s="138"/>
      <c r="ER43" s="138"/>
      <c r="ES43" s="138"/>
      <c r="ET43" s="138"/>
      <c r="EU43" s="138"/>
      <c r="EV43" s="138"/>
      <c r="EW43" s="138"/>
      <c r="EX43" s="138"/>
      <c r="EY43" s="138"/>
      <c r="EZ43" s="138"/>
      <c r="FA43" s="138"/>
      <c r="FB43" s="138"/>
      <c r="FC43" s="138"/>
      <c r="FD43" s="138"/>
      <c r="FE43" s="138"/>
      <c r="FF43" s="138"/>
      <c r="FG43" s="138"/>
      <c r="FH43" s="138"/>
      <c r="FI43" s="138"/>
      <c r="FJ43" s="138"/>
      <c r="FK43" s="138"/>
      <c r="FL43" s="138"/>
      <c r="FM43" s="138"/>
      <c r="FN43" s="138"/>
      <c r="FO43" s="138"/>
      <c r="FP43" s="138"/>
      <c r="FQ43" s="138"/>
      <c r="FR43" s="138"/>
      <c r="FS43" s="138"/>
      <c r="FT43" s="138"/>
      <c r="FU43" s="138"/>
      <c r="FV43" s="138"/>
      <c r="FW43" s="138"/>
      <c r="FX43" s="138"/>
      <c r="FY43" s="138"/>
      <c r="FZ43" s="138"/>
      <c r="GA43" s="138"/>
      <c r="GB43" s="138"/>
      <c r="GC43" s="138"/>
      <c r="GD43" s="138"/>
      <c r="GE43" s="138"/>
      <c r="GF43" s="138"/>
      <c r="GG43" s="138"/>
      <c r="GH43" s="138"/>
      <c r="GI43" s="138"/>
      <c r="GJ43" s="138"/>
      <c r="GK43" s="138"/>
      <c r="GL43" s="138"/>
      <c r="GM43" s="138"/>
      <c r="GN43" s="138"/>
      <c r="GO43" s="138"/>
      <c r="GP43" s="138"/>
      <c r="GQ43" s="138"/>
      <c r="GR43" s="138"/>
      <c r="GS43" s="138"/>
      <c r="GT43" s="138"/>
      <c r="GU43" s="138"/>
      <c r="GV43" s="138"/>
      <c r="GW43" s="138"/>
      <c r="GX43" s="138"/>
      <c r="GY43" s="138"/>
      <c r="GZ43" s="138"/>
      <c r="HA43" s="138"/>
      <c r="HB43" s="138"/>
      <c r="HC43" s="138"/>
      <c r="HD43" s="138"/>
      <c r="HE43" s="138"/>
      <c r="HF43" s="138"/>
      <c r="HG43" s="138"/>
      <c r="HH43" s="138"/>
      <c r="HI43" s="138"/>
      <c r="HJ43" s="138"/>
      <c r="HK43" s="138"/>
      <c r="HL43" s="138"/>
      <c r="HM43" s="138"/>
      <c r="HN43" s="138"/>
      <c r="HO43" s="138"/>
      <c r="HP43" s="138"/>
      <c r="HQ43" s="138"/>
      <c r="HR43" s="138"/>
      <c r="HS43" s="138"/>
      <c r="HT43" s="138"/>
      <c r="HU43" s="138"/>
      <c r="HV43" s="138"/>
      <c r="HW43" s="138"/>
      <c r="HX43" s="138"/>
      <c r="HY43" s="138"/>
      <c r="HZ43" s="138"/>
      <c r="IA43" s="138"/>
      <c r="IB43" s="138"/>
      <c r="IC43" s="138"/>
      <c r="ID43" s="138"/>
      <c r="IE43" s="138"/>
      <c r="IF43" s="138"/>
      <c r="IG43" s="138"/>
      <c r="IH43" s="138"/>
      <c r="II43" s="138"/>
      <c r="IJ43" s="138"/>
      <c r="IK43" s="138"/>
      <c r="IL43" s="138"/>
      <c r="IM43" s="138"/>
      <c r="IN43" s="138"/>
      <c r="IO43" s="138"/>
      <c r="IP43" s="138"/>
      <c r="IQ43" s="138"/>
      <c r="IR43" s="138"/>
      <c r="IS43" s="138"/>
      <c r="IT43" s="138"/>
      <c r="IU43" s="138"/>
      <c r="IV43" s="138"/>
      <c r="IW43" s="138"/>
      <c r="IX43" s="138"/>
      <c r="IY43" s="138"/>
      <c r="IZ43" s="138"/>
      <c r="JA43" s="138"/>
      <c r="JB43" s="138"/>
      <c r="JC43" s="138"/>
      <c r="JD43" s="138"/>
      <c r="JE43" s="138"/>
      <c r="JF43" s="138"/>
      <c r="JG43" s="138"/>
      <c r="JH43" s="138"/>
      <c r="JI43" s="138"/>
      <c r="JJ43" s="138"/>
      <c r="JK43" s="138"/>
      <c r="JL43" s="138"/>
      <c r="JM43" s="138"/>
      <c r="JN43" s="138"/>
      <c r="JO43" s="138"/>
      <c r="JP43" s="138"/>
      <c r="JQ43" s="138"/>
      <c r="JR43" s="138"/>
      <c r="JS43" s="138"/>
      <c r="JT43" s="138"/>
      <c r="JU43" s="138"/>
      <c r="JV43" s="138"/>
      <c r="JW43" s="138"/>
      <c r="JX43" s="138"/>
      <c r="JY43" s="138"/>
      <c r="JZ43" s="138"/>
      <c r="KA43" s="138"/>
      <c r="KB43" s="138"/>
      <c r="KC43" s="138"/>
      <c r="KD43" s="138"/>
      <c r="KE43" s="138"/>
      <c r="KF43" s="138"/>
      <c r="KG43" s="138"/>
      <c r="KH43" s="138"/>
      <c r="KI43" s="138"/>
    </row>
    <row r="44" spans="1:295" s="137" customFormat="1" ht="43.5" customHeight="1" x14ac:dyDescent="0.25">
      <c r="B44" s="390" t="s">
        <v>16</v>
      </c>
      <c r="C44" s="388" t="s">
        <v>33</v>
      </c>
      <c r="D44" s="388" t="s">
        <v>3</v>
      </c>
      <c r="E44" s="385" t="s">
        <v>663</v>
      </c>
      <c r="F44" s="383" t="s">
        <v>951</v>
      </c>
      <c r="G44" s="316" t="s">
        <v>859</v>
      </c>
      <c r="H44" s="390" t="s">
        <v>16</v>
      </c>
      <c r="I44" s="388" t="s">
        <v>33</v>
      </c>
      <c r="J44" s="388" t="s">
        <v>3</v>
      </c>
      <c r="K44" s="395" t="s">
        <v>677</v>
      </c>
      <c r="L44" s="333" t="s">
        <v>780</v>
      </c>
      <c r="M44" s="319" t="s">
        <v>675</v>
      </c>
      <c r="N44" s="390" t="s">
        <v>16</v>
      </c>
      <c r="O44" s="388" t="s">
        <v>33</v>
      </c>
      <c r="P44" s="388" t="s">
        <v>3</v>
      </c>
      <c r="Q44" s="385" t="s">
        <v>668</v>
      </c>
      <c r="R44" s="385" t="s">
        <v>672</v>
      </c>
      <c r="S44" s="390" t="s">
        <v>16</v>
      </c>
      <c r="T44" s="388" t="s">
        <v>33</v>
      </c>
      <c r="U44" s="388" t="s">
        <v>3</v>
      </c>
      <c r="V44" s="385" t="s">
        <v>688</v>
      </c>
      <c r="W44" s="383" t="s">
        <v>696</v>
      </c>
      <c r="X44" s="390" t="s">
        <v>16</v>
      </c>
      <c r="Y44" s="388" t="s">
        <v>33</v>
      </c>
      <c r="Z44" s="388" t="s">
        <v>3</v>
      </c>
      <c r="AA44" s="140"/>
      <c r="AB44" s="317" t="s">
        <v>957</v>
      </c>
      <c r="AC44" s="390" t="s">
        <v>16</v>
      </c>
      <c r="AD44" s="388" t="s">
        <v>33</v>
      </c>
      <c r="AE44" s="388" t="s">
        <v>3</v>
      </c>
      <c r="AF44" s="385" t="s">
        <v>961</v>
      </c>
      <c r="AG44" s="418" t="s">
        <v>766</v>
      </c>
      <c r="CW44" s="138"/>
      <c r="CX44" s="138"/>
      <c r="CY44" s="138"/>
      <c r="CZ44" s="138"/>
      <c r="DA44" s="138"/>
      <c r="DB44" s="138"/>
      <c r="DC44" s="138"/>
      <c r="DD44" s="138"/>
      <c r="DE44" s="138"/>
      <c r="DF44" s="138"/>
      <c r="DG44" s="138"/>
      <c r="DH44" s="138"/>
      <c r="DI44" s="138"/>
      <c r="DJ44" s="138"/>
      <c r="DK44" s="138"/>
      <c r="DL44" s="138"/>
      <c r="DM44" s="138"/>
      <c r="DN44" s="138"/>
      <c r="DO44" s="138"/>
      <c r="DP44" s="138"/>
      <c r="DQ44" s="138"/>
      <c r="DR44" s="138"/>
      <c r="DS44" s="138"/>
      <c r="DT44" s="138"/>
      <c r="DU44" s="138"/>
      <c r="DV44" s="138"/>
      <c r="DW44" s="138"/>
      <c r="DX44" s="138"/>
      <c r="DY44" s="138"/>
      <c r="DZ44" s="138"/>
      <c r="EA44" s="138"/>
      <c r="EB44" s="138"/>
      <c r="EC44" s="138"/>
      <c r="ED44" s="138"/>
      <c r="EE44" s="138"/>
      <c r="EF44" s="138"/>
      <c r="EG44" s="138"/>
      <c r="EH44" s="138"/>
      <c r="EI44" s="138"/>
      <c r="EJ44" s="138"/>
      <c r="EK44" s="138"/>
      <c r="EL44" s="138"/>
      <c r="EM44" s="138"/>
      <c r="EN44" s="138"/>
      <c r="EO44" s="138"/>
      <c r="EP44" s="138"/>
      <c r="EQ44" s="138"/>
      <c r="ER44" s="138"/>
      <c r="ES44" s="138"/>
      <c r="ET44" s="138"/>
      <c r="EU44" s="138"/>
      <c r="EV44" s="138"/>
      <c r="EW44" s="138"/>
      <c r="EX44" s="138"/>
      <c r="EY44" s="138"/>
      <c r="EZ44" s="138"/>
      <c r="FA44" s="138"/>
      <c r="FB44" s="138"/>
      <c r="FC44" s="138"/>
      <c r="FD44" s="138"/>
      <c r="FE44" s="138"/>
      <c r="FF44" s="138"/>
      <c r="FG44" s="138"/>
      <c r="FH44" s="138"/>
      <c r="FI44" s="138"/>
      <c r="FJ44" s="138"/>
      <c r="FK44" s="138"/>
      <c r="FL44" s="138"/>
      <c r="FM44" s="138"/>
      <c r="FN44" s="138"/>
      <c r="FO44" s="138"/>
      <c r="FP44" s="138"/>
      <c r="FQ44" s="138"/>
      <c r="FR44" s="138"/>
      <c r="FS44" s="138"/>
      <c r="FT44" s="138"/>
      <c r="FU44" s="138"/>
      <c r="FV44" s="138"/>
      <c r="FW44" s="138"/>
      <c r="FX44" s="138"/>
      <c r="FY44" s="138"/>
      <c r="FZ44" s="138"/>
      <c r="GA44" s="138"/>
      <c r="GB44" s="138"/>
      <c r="GC44" s="138"/>
      <c r="GD44" s="138"/>
      <c r="GE44" s="138"/>
      <c r="GF44" s="138"/>
      <c r="GG44" s="138"/>
      <c r="GH44" s="138"/>
      <c r="GI44" s="138"/>
      <c r="GJ44" s="138"/>
      <c r="GK44" s="138"/>
      <c r="GL44" s="138"/>
      <c r="GM44" s="138"/>
      <c r="GN44" s="138"/>
      <c r="GO44" s="138"/>
      <c r="GP44" s="138"/>
      <c r="GQ44" s="138"/>
      <c r="GR44" s="138"/>
      <c r="GS44" s="138"/>
      <c r="GT44" s="138"/>
      <c r="GU44" s="138"/>
      <c r="GV44" s="138"/>
      <c r="GW44" s="138"/>
      <c r="GX44" s="138"/>
      <c r="GY44" s="138"/>
      <c r="GZ44" s="138"/>
      <c r="HA44" s="138"/>
      <c r="HB44" s="138"/>
      <c r="HC44" s="138"/>
      <c r="HD44" s="138"/>
      <c r="HE44" s="138"/>
      <c r="HF44" s="138"/>
      <c r="HG44" s="138"/>
      <c r="HH44" s="138"/>
      <c r="HI44" s="138"/>
      <c r="HJ44" s="138"/>
      <c r="HK44" s="138"/>
      <c r="HL44" s="138"/>
      <c r="HM44" s="138"/>
      <c r="HN44" s="138"/>
      <c r="HO44" s="138"/>
      <c r="HP44" s="138"/>
      <c r="HQ44" s="138"/>
      <c r="HR44" s="138"/>
      <c r="HS44" s="138"/>
      <c r="HT44" s="138"/>
      <c r="HU44" s="138"/>
      <c r="HV44" s="138"/>
      <c r="HW44" s="138"/>
      <c r="HX44" s="138"/>
      <c r="HY44" s="138"/>
      <c r="HZ44" s="138"/>
      <c r="IA44" s="138"/>
      <c r="IB44" s="138"/>
      <c r="IC44" s="138"/>
      <c r="ID44" s="138"/>
      <c r="IE44" s="138"/>
      <c r="IF44" s="138"/>
      <c r="IG44" s="138"/>
      <c r="IH44" s="138"/>
      <c r="II44" s="138"/>
      <c r="IJ44" s="138"/>
      <c r="IK44" s="138"/>
      <c r="IL44" s="138"/>
      <c r="IM44" s="138"/>
      <c r="IN44" s="138"/>
      <c r="IO44" s="138"/>
      <c r="IP44" s="138"/>
      <c r="IQ44" s="138"/>
      <c r="IR44" s="138"/>
      <c r="IS44" s="138"/>
      <c r="IT44" s="138"/>
      <c r="IU44" s="138"/>
      <c r="IV44" s="138"/>
      <c r="IW44" s="138"/>
      <c r="IX44" s="138"/>
      <c r="IY44" s="138"/>
      <c r="IZ44" s="138"/>
      <c r="JA44" s="138"/>
      <c r="JB44" s="138"/>
      <c r="JC44" s="138"/>
      <c r="JD44" s="138"/>
      <c r="JE44" s="138"/>
      <c r="JF44" s="138"/>
      <c r="JG44" s="138"/>
      <c r="JH44" s="138"/>
      <c r="JI44" s="138"/>
      <c r="JJ44" s="138"/>
      <c r="JK44" s="138"/>
      <c r="JL44" s="138"/>
      <c r="JM44" s="138"/>
      <c r="JN44" s="138"/>
      <c r="JO44" s="138"/>
      <c r="JP44" s="138"/>
      <c r="JQ44" s="138"/>
      <c r="JR44" s="138"/>
      <c r="JS44" s="138"/>
      <c r="JT44" s="138"/>
      <c r="JU44" s="138"/>
      <c r="JV44" s="138"/>
      <c r="JW44" s="138"/>
      <c r="JX44" s="138"/>
      <c r="JY44" s="138"/>
      <c r="JZ44" s="138"/>
      <c r="KA44" s="138"/>
      <c r="KB44" s="138"/>
      <c r="KC44" s="138"/>
      <c r="KD44" s="138"/>
      <c r="KE44" s="138"/>
      <c r="KF44" s="138"/>
      <c r="KG44" s="138"/>
      <c r="KH44" s="138"/>
      <c r="KI44" s="138"/>
    </row>
    <row r="45" spans="1:295" s="137" customFormat="1" ht="45" customHeight="1" x14ac:dyDescent="0.25">
      <c r="B45" s="391"/>
      <c r="C45" s="389"/>
      <c r="D45" s="389"/>
      <c r="E45" s="385"/>
      <c r="F45" s="384"/>
      <c r="G45" s="319" t="s">
        <v>933</v>
      </c>
      <c r="H45" s="391"/>
      <c r="I45" s="389"/>
      <c r="J45" s="389"/>
      <c r="K45" s="396"/>
      <c r="L45" s="353"/>
      <c r="M45" s="319" t="s">
        <v>779</v>
      </c>
      <c r="N45" s="391"/>
      <c r="O45" s="389"/>
      <c r="P45" s="389"/>
      <c r="Q45" s="385"/>
      <c r="R45" s="385"/>
      <c r="S45" s="391"/>
      <c r="T45" s="389"/>
      <c r="U45" s="389"/>
      <c r="V45" s="385"/>
      <c r="W45" s="384"/>
      <c r="X45" s="391"/>
      <c r="Y45" s="389"/>
      <c r="Z45" s="389"/>
      <c r="AA45" s="357" t="s">
        <v>943</v>
      </c>
      <c r="AB45" s="317" t="s">
        <v>940</v>
      </c>
      <c r="AC45" s="391"/>
      <c r="AD45" s="389"/>
      <c r="AE45" s="389"/>
      <c r="AF45" s="385"/>
      <c r="AG45" s="418"/>
      <c r="CW45" s="138"/>
      <c r="CX45" s="138"/>
      <c r="CY45" s="138"/>
      <c r="CZ45" s="138"/>
      <c r="DA45" s="138"/>
      <c r="DB45" s="138"/>
      <c r="DC45" s="138"/>
      <c r="DD45" s="138"/>
      <c r="DE45" s="138"/>
      <c r="DF45" s="138"/>
      <c r="DG45" s="138"/>
      <c r="DH45" s="138"/>
      <c r="DI45" s="138"/>
      <c r="DJ45" s="138"/>
      <c r="DK45" s="138"/>
      <c r="DL45" s="138"/>
      <c r="DM45" s="138"/>
      <c r="DN45" s="138"/>
      <c r="DO45" s="138"/>
      <c r="DP45" s="138"/>
      <c r="DQ45" s="138"/>
      <c r="DR45" s="138"/>
      <c r="DS45" s="138"/>
      <c r="DT45" s="138"/>
      <c r="DU45" s="138"/>
      <c r="DV45" s="138"/>
      <c r="DW45" s="138"/>
      <c r="DX45" s="138"/>
      <c r="DY45" s="138"/>
      <c r="DZ45" s="138"/>
      <c r="EA45" s="138"/>
      <c r="EB45" s="138"/>
      <c r="EC45" s="138"/>
      <c r="ED45" s="138"/>
      <c r="EE45" s="138"/>
      <c r="EF45" s="138"/>
      <c r="EG45" s="138"/>
      <c r="EH45" s="138"/>
      <c r="EI45" s="138"/>
      <c r="EJ45" s="138"/>
      <c r="EK45" s="138"/>
      <c r="EL45" s="138"/>
      <c r="EM45" s="138"/>
      <c r="EN45" s="138"/>
      <c r="EO45" s="138"/>
      <c r="EP45" s="138"/>
      <c r="EQ45" s="138"/>
      <c r="ER45" s="138"/>
      <c r="ES45" s="138"/>
      <c r="ET45" s="138"/>
      <c r="EU45" s="138"/>
      <c r="EV45" s="138"/>
      <c r="EW45" s="138"/>
      <c r="EX45" s="138"/>
      <c r="EY45" s="138"/>
      <c r="EZ45" s="138"/>
      <c r="FA45" s="138"/>
      <c r="FB45" s="138"/>
      <c r="FC45" s="138"/>
      <c r="FD45" s="138"/>
      <c r="FE45" s="138"/>
      <c r="FF45" s="138"/>
      <c r="FG45" s="138"/>
      <c r="FH45" s="138"/>
      <c r="FI45" s="138"/>
      <c r="FJ45" s="138"/>
      <c r="FK45" s="138"/>
      <c r="FL45" s="138"/>
      <c r="FM45" s="138"/>
      <c r="FN45" s="138"/>
      <c r="FO45" s="138"/>
      <c r="FP45" s="138"/>
      <c r="FQ45" s="138"/>
      <c r="FR45" s="138"/>
      <c r="FS45" s="138"/>
      <c r="FT45" s="138"/>
      <c r="FU45" s="138"/>
      <c r="FV45" s="138"/>
      <c r="FW45" s="138"/>
      <c r="FX45" s="138"/>
      <c r="FY45" s="138"/>
      <c r="FZ45" s="138"/>
      <c r="GA45" s="138"/>
      <c r="GB45" s="138"/>
      <c r="GC45" s="138"/>
      <c r="GD45" s="138"/>
      <c r="GE45" s="138"/>
      <c r="GF45" s="138"/>
      <c r="GG45" s="138"/>
      <c r="GH45" s="138"/>
      <c r="GI45" s="138"/>
      <c r="GJ45" s="138"/>
      <c r="GK45" s="138"/>
      <c r="GL45" s="138"/>
      <c r="GM45" s="138"/>
      <c r="GN45" s="138"/>
      <c r="GO45" s="138"/>
      <c r="GP45" s="138"/>
      <c r="GQ45" s="138"/>
      <c r="GR45" s="138"/>
      <c r="GS45" s="138"/>
      <c r="GT45" s="138"/>
      <c r="GU45" s="138"/>
      <c r="GV45" s="138"/>
      <c r="GW45" s="138"/>
      <c r="GX45" s="138"/>
      <c r="GY45" s="138"/>
      <c r="GZ45" s="138"/>
      <c r="HA45" s="138"/>
      <c r="HB45" s="138"/>
      <c r="HC45" s="138"/>
      <c r="HD45" s="138"/>
      <c r="HE45" s="138"/>
      <c r="HF45" s="138"/>
      <c r="HG45" s="138"/>
      <c r="HH45" s="138"/>
      <c r="HI45" s="138"/>
      <c r="HJ45" s="138"/>
      <c r="HK45" s="138"/>
      <c r="HL45" s="138"/>
      <c r="HM45" s="138"/>
      <c r="HN45" s="138"/>
      <c r="HO45" s="138"/>
      <c r="HP45" s="138"/>
      <c r="HQ45" s="138"/>
      <c r="HR45" s="138"/>
      <c r="HS45" s="138"/>
      <c r="HT45" s="138"/>
      <c r="HU45" s="138"/>
      <c r="HV45" s="138"/>
      <c r="HW45" s="138"/>
      <c r="HX45" s="138"/>
      <c r="HY45" s="138"/>
      <c r="HZ45" s="138"/>
      <c r="IA45" s="138"/>
      <c r="IB45" s="138"/>
      <c r="IC45" s="138"/>
      <c r="ID45" s="138"/>
      <c r="IE45" s="138"/>
      <c r="IF45" s="138"/>
      <c r="IG45" s="138"/>
      <c r="IH45" s="138"/>
      <c r="II45" s="138"/>
      <c r="IJ45" s="138"/>
      <c r="IK45" s="138"/>
      <c r="IL45" s="138"/>
      <c r="IM45" s="138"/>
      <c r="IN45" s="138"/>
      <c r="IO45" s="138"/>
      <c r="IP45" s="138"/>
      <c r="IQ45" s="138"/>
      <c r="IR45" s="138"/>
      <c r="IS45" s="138"/>
      <c r="IT45" s="138"/>
      <c r="IU45" s="138"/>
      <c r="IV45" s="138"/>
      <c r="IW45" s="138"/>
      <c r="IX45" s="138"/>
      <c r="IY45" s="138"/>
      <c r="IZ45" s="138"/>
      <c r="JA45" s="138"/>
      <c r="JB45" s="138"/>
      <c r="JC45" s="138"/>
      <c r="JD45" s="138"/>
      <c r="JE45" s="138"/>
      <c r="JF45" s="138"/>
      <c r="JG45" s="138"/>
      <c r="JH45" s="138"/>
      <c r="JI45" s="138"/>
      <c r="JJ45" s="138"/>
      <c r="JK45" s="138"/>
      <c r="JL45" s="138"/>
      <c r="JM45" s="138"/>
      <c r="JN45" s="138"/>
      <c r="JO45" s="138"/>
      <c r="JP45" s="138"/>
      <c r="JQ45" s="138"/>
      <c r="JR45" s="138"/>
      <c r="JS45" s="138"/>
      <c r="JT45" s="138"/>
      <c r="JU45" s="138"/>
      <c r="JV45" s="138"/>
      <c r="JW45" s="138"/>
      <c r="JX45" s="138"/>
      <c r="JY45" s="138"/>
      <c r="JZ45" s="138"/>
      <c r="KA45" s="138"/>
      <c r="KB45" s="138"/>
      <c r="KC45" s="138"/>
      <c r="KD45" s="138"/>
      <c r="KE45" s="138"/>
      <c r="KF45" s="138"/>
      <c r="KG45" s="138"/>
      <c r="KH45" s="138"/>
      <c r="KI45" s="138"/>
    </row>
    <row r="46" spans="1:295" s="137" customFormat="1" ht="42" customHeight="1" x14ac:dyDescent="0.25">
      <c r="B46" s="391"/>
      <c r="C46" s="388" t="s">
        <v>34</v>
      </c>
      <c r="D46" s="388" t="s">
        <v>4</v>
      </c>
      <c r="E46" s="331" t="s">
        <v>664</v>
      </c>
      <c r="F46" s="404" t="s">
        <v>837</v>
      </c>
      <c r="G46" s="405"/>
      <c r="H46" s="391"/>
      <c r="I46" s="388" t="s">
        <v>34</v>
      </c>
      <c r="J46" s="388" t="s">
        <v>4</v>
      </c>
      <c r="K46" s="354" t="s">
        <v>907</v>
      </c>
      <c r="L46" s="403" t="s">
        <v>675</v>
      </c>
      <c r="M46" s="342" t="s">
        <v>676</v>
      </c>
      <c r="N46" s="391"/>
      <c r="O46" s="388" t="s">
        <v>34</v>
      </c>
      <c r="P46" s="388" t="s">
        <v>4</v>
      </c>
      <c r="Q46" s="383" t="s">
        <v>771</v>
      </c>
      <c r="R46" s="385" t="s">
        <v>671</v>
      </c>
      <c r="S46" s="391"/>
      <c r="T46" s="388" t="s">
        <v>34</v>
      </c>
      <c r="U46" s="388" t="s">
        <v>4</v>
      </c>
      <c r="V46" s="319" t="s">
        <v>686</v>
      </c>
      <c r="W46" s="319" t="s">
        <v>693</v>
      </c>
      <c r="X46" s="391"/>
      <c r="Y46" s="388" t="s">
        <v>34</v>
      </c>
      <c r="Z46" s="388" t="s">
        <v>4</v>
      </c>
      <c r="AA46" s="383" t="s">
        <v>804</v>
      </c>
      <c r="AB46" s="317" t="s">
        <v>794</v>
      </c>
      <c r="AC46" s="391"/>
      <c r="AD46" s="388" t="s">
        <v>34</v>
      </c>
      <c r="AE46" s="388" t="s">
        <v>4</v>
      </c>
      <c r="AF46" s="319" t="s">
        <v>844</v>
      </c>
      <c r="AG46" s="385" t="s">
        <v>697</v>
      </c>
      <c r="CW46" s="138"/>
      <c r="CX46" s="138"/>
      <c r="CY46" s="138"/>
      <c r="CZ46" s="138"/>
      <c r="DA46" s="138"/>
      <c r="DB46" s="138"/>
      <c r="DC46" s="138"/>
      <c r="DD46" s="138"/>
      <c r="DE46" s="138"/>
      <c r="DF46" s="138"/>
      <c r="DG46" s="138"/>
      <c r="DH46" s="138"/>
      <c r="DI46" s="138"/>
      <c r="DJ46" s="138"/>
      <c r="DK46" s="138"/>
      <c r="DL46" s="138"/>
      <c r="DM46" s="138"/>
      <c r="DN46" s="138"/>
      <c r="DO46" s="138"/>
      <c r="DP46" s="138"/>
      <c r="DQ46" s="138"/>
      <c r="DR46" s="138"/>
      <c r="DS46" s="138"/>
      <c r="DT46" s="138"/>
      <c r="DU46" s="138"/>
      <c r="DV46" s="138"/>
      <c r="DW46" s="138"/>
      <c r="DX46" s="138"/>
      <c r="DY46" s="138"/>
      <c r="DZ46" s="138"/>
      <c r="EA46" s="138"/>
      <c r="EB46" s="138"/>
      <c r="EC46" s="138"/>
      <c r="ED46" s="138"/>
      <c r="EE46" s="138"/>
      <c r="EF46" s="138"/>
      <c r="EG46" s="138"/>
      <c r="EH46" s="138"/>
      <c r="EI46" s="138"/>
      <c r="EJ46" s="138"/>
      <c r="EK46" s="138"/>
      <c r="EL46" s="138"/>
      <c r="EM46" s="138"/>
      <c r="EN46" s="138"/>
      <c r="EO46" s="138"/>
      <c r="EP46" s="138"/>
      <c r="EQ46" s="138"/>
      <c r="ER46" s="138"/>
      <c r="ES46" s="138"/>
      <c r="ET46" s="138"/>
      <c r="EU46" s="138"/>
      <c r="EV46" s="138"/>
      <c r="EW46" s="138"/>
      <c r="EX46" s="138"/>
      <c r="EY46" s="138"/>
      <c r="EZ46" s="138"/>
      <c r="FA46" s="138"/>
      <c r="FB46" s="138"/>
      <c r="FC46" s="138"/>
      <c r="FD46" s="138"/>
      <c r="FE46" s="138"/>
      <c r="FF46" s="138"/>
      <c r="FG46" s="138"/>
      <c r="FH46" s="138"/>
      <c r="FI46" s="138"/>
      <c r="FJ46" s="138"/>
      <c r="FK46" s="138"/>
      <c r="FL46" s="138"/>
      <c r="FM46" s="138"/>
      <c r="FN46" s="138"/>
      <c r="FO46" s="138"/>
      <c r="FP46" s="138"/>
      <c r="FQ46" s="138"/>
      <c r="FR46" s="138"/>
      <c r="FS46" s="138"/>
      <c r="FT46" s="138"/>
      <c r="FU46" s="138"/>
      <c r="FV46" s="138"/>
      <c r="FW46" s="138"/>
      <c r="FX46" s="138"/>
      <c r="FY46" s="138"/>
      <c r="FZ46" s="138"/>
      <c r="GA46" s="138"/>
      <c r="GB46" s="138"/>
      <c r="GC46" s="138"/>
      <c r="GD46" s="138"/>
      <c r="GE46" s="138"/>
      <c r="GF46" s="138"/>
      <c r="GG46" s="138"/>
      <c r="GH46" s="138"/>
      <c r="GI46" s="138"/>
      <c r="GJ46" s="138"/>
      <c r="GK46" s="138"/>
      <c r="GL46" s="138"/>
      <c r="GM46" s="138"/>
      <c r="GN46" s="138"/>
      <c r="GO46" s="138"/>
      <c r="GP46" s="138"/>
      <c r="GQ46" s="138"/>
      <c r="GR46" s="138"/>
      <c r="GS46" s="138"/>
      <c r="GT46" s="138"/>
      <c r="GU46" s="138"/>
      <c r="GV46" s="138"/>
      <c r="GW46" s="138"/>
      <c r="GX46" s="138"/>
      <c r="GY46" s="138"/>
      <c r="GZ46" s="138"/>
      <c r="HA46" s="138"/>
      <c r="HB46" s="138"/>
      <c r="HC46" s="138"/>
      <c r="HD46" s="138"/>
      <c r="HE46" s="138"/>
      <c r="HF46" s="138"/>
      <c r="HG46" s="138"/>
      <c r="HH46" s="138"/>
      <c r="HI46" s="138"/>
      <c r="HJ46" s="138"/>
      <c r="HK46" s="138"/>
      <c r="HL46" s="138"/>
      <c r="HM46" s="138"/>
      <c r="HN46" s="138"/>
      <c r="HO46" s="138"/>
      <c r="HP46" s="138"/>
      <c r="HQ46" s="138"/>
      <c r="HR46" s="138"/>
      <c r="HS46" s="138"/>
      <c r="HT46" s="138"/>
      <c r="HU46" s="138"/>
      <c r="HV46" s="138"/>
      <c r="HW46" s="138"/>
      <c r="HX46" s="138"/>
      <c r="HY46" s="138"/>
      <c r="HZ46" s="138"/>
      <c r="IA46" s="138"/>
      <c r="IB46" s="138"/>
      <c r="IC46" s="138"/>
      <c r="ID46" s="138"/>
      <c r="IE46" s="138"/>
      <c r="IF46" s="138"/>
      <c r="IG46" s="138"/>
      <c r="IH46" s="138"/>
      <c r="II46" s="138"/>
      <c r="IJ46" s="138"/>
      <c r="IK46" s="138"/>
      <c r="IL46" s="138"/>
      <c r="IM46" s="138"/>
      <c r="IN46" s="138"/>
      <c r="IO46" s="138"/>
      <c r="IP46" s="138"/>
      <c r="IQ46" s="138"/>
      <c r="IR46" s="138"/>
      <c r="IS46" s="138"/>
      <c r="IT46" s="138"/>
      <c r="IU46" s="138"/>
      <c r="IV46" s="138"/>
      <c r="IW46" s="138"/>
      <c r="IX46" s="138"/>
      <c r="IY46" s="138"/>
      <c r="IZ46" s="138"/>
      <c r="JA46" s="138"/>
      <c r="JB46" s="138"/>
      <c r="JC46" s="138"/>
      <c r="JD46" s="138"/>
      <c r="JE46" s="138"/>
      <c r="JF46" s="138"/>
      <c r="JG46" s="138"/>
      <c r="JH46" s="138"/>
      <c r="JI46" s="138"/>
      <c r="JJ46" s="138"/>
      <c r="JK46" s="138"/>
      <c r="JL46" s="138"/>
      <c r="JM46" s="138"/>
      <c r="JN46" s="138"/>
      <c r="JO46" s="138"/>
      <c r="JP46" s="138"/>
      <c r="JQ46" s="138"/>
      <c r="JR46" s="138"/>
      <c r="JS46" s="138"/>
      <c r="JT46" s="138"/>
      <c r="JU46" s="138"/>
      <c r="JV46" s="138"/>
      <c r="JW46" s="138"/>
      <c r="JX46" s="138"/>
      <c r="JY46" s="138"/>
      <c r="JZ46" s="138"/>
      <c r="KA46" s="138"/>
      <c r="KB46" s="138"/>
      <c r="KC46" s="138"/>
      <c r="KD46" s="138"/>
      <c r="KE46" s="138"/>
      <c r="KF46" s="138"/>
      <c r="KG46" s="138"/>
      <c r="KH46" s="138"/>
      <c r="KI46" s="138"/>
    </row>
    <row r="47" spans="1:295" s="137" customFormat="1" ht="40.5" x14ac:dyDescent="0.25">
      <c r="B47" s="391"/>
      <c r="C47" s="389"/>
      <c r="D47" s="389"/>
      <c r="E47" s="319" t="s">
        <v>665</v>
      </c>
      <c r="F47" s="319" t="s">
        <v>933</v>
      </c>
      <c r="G47" s="26"/>
      <c r="H47" s="391"/>
      <c r="I47" s="389"/>
      <c r="J47" s="389"/>
      <c r="K47" s="349" t="s">
        <v>910</v>
      </c>
      <c r="L47" s="403"/>
      <c r="M47" s="342" t="s">
        <v>883</v>
      </c>
      <c r="N47" s="391"/>
      <c r="O47" s="389"/>
      <c r="P47" s="389"/>
      <c r="Q47" s="384"/>
      <c r="R47" s="385"/>
      <c r="S47" s="391"/>
      <c r="T47" s="389"/>
      <c r="U47" s="389"/>
      <c r="V47" s="319" t="s">
        <v>168</v>
      </c>
      <c r="W47" s="328" t="s">
        <v>786</v>
      </c>
      <c r="X47" s="391"/>
      <c r="Y47" s="389"/>
      <c r="Z47" s="389"/>
      <c r="AA47" s="384"/>
      <c r="AB47" s="328" t="s">
        <v>941</v>
      </c>
      <c r="AC47" s="391"/>
      <c r="AD47" s="389"/>
      <c r="AE47" s="389"/>
      <c r="AF47" s="319" t="s">
        <v>845</v>
      </c>
      <c r="AG47" s="385"/>
      <c r="EV47" s="138"/>
      <c r="EW47" s="138"/>
      <c r="EX47" s="138"/>
      <c r="EY47" s="138"/>
      <c r="EZ47" s="138"/>
      <c r="FA47" s="138"/>
      <c r="FB47" s="138"/>
      <c r="FC47" s="138"/>
      <c r="FD47" s="138"/>
      <c r="FE47" s="138"/>
      <c r="FF47" s="138"/>
      <c r="FG47" s="138"/>
      <c r="FH47" s="138"/>
      <c r="FI47" s="138"/>
      <c r="FJ47" s="138"/>
      <c r="FK47" s="138"/>
      <c r="FL47" s="138"/>
      <c r="FM47" s="138"/>
      <c r="FN47" s="138"/>
      <c r="FO47" s="138"/>
      <c r="FP47" s="138"/>
      <c r="FQ47" s="138"/>
      <c r="FR47" s="138"/>
      <c r="FS47" s="138"/>
      <c r="FT47" s="138"/>
      <c r="FU47" s="138"/>
      <c r="FV47" s="138"/>
      <c r="FW47" s="138"/>
      <c r="FX47" s="138"/>
      <c r="FY47" s="138"/>
      <c r="FZ47" s="138"/>
      <c r="GA47" s="138"/>
      <c r="GB47" s="138"/>
      <c r="GC47" s="138"/>
      <c r="GD47" s="138"/>
      <c r="GE47" s="138"/>
      <c r="GF47" s="138"/>
      <c r="GG47" s="138"/>
      <c r="GH47" s="138"/>
      <c r="GI47" s="138"/>
      <c r="GJ47" s="138"/>
      <c r="GK47" s="138"/>
      <c r="GL47" s="138"/>
      <c r="GM47" s="138"/>
      <c r="GN47" s="138"/>
      <c r="GO47" s="138"/>
      <c r="GP47" s="138"/>
      <c r="GQ47" s="138"/>
      <c r="GR47" s="138"/>
      <c r="GS47" s="138"/>
      <c r="GT47" s="138"/>
      <c r="GU47" s="138"/>
      <c r="GV47" s="138"/>
      <c r="GW47" s="138"/>
      <c r="GX47" s="138"/>
      <c r="GY47" s="138"/>
      <c r="GZ47" s="138"/>
      <c r="HA47" s="138"/>
      <c r="HB47" s="138"/>
      <c r="HC47" s="138"/>
      <c r="HD47" s="138"/>
      <c r="HE47" s="138"/>
      <c r="HF47" s="138"/>
      <c r="HG47" s="138"/>
      <c r="HH47" s="138"/>
      <c r="HI47" s="138"/>
      <c r="HJ47" s="138"/>
      <c r="HK47" s="138"/>
      <c r="HL47" s="138"/>
      <c r="HM47" s="138"/>
      <c r="HN47" s="138"/>
      <c r="HO47" s="138"/>
      <c r="HP47" s="138"/>
      <c r="HQ47" s="138"/>
      <c r="HR47" s="138"/>
      <c r="HS47" s="138"/>
      <c r="HT47" s="138"/>
      <c r="HU47" s="138"/>
      <c r="HV47" s="138"/>
      <c r="HW47" s="138"/>
      <c r="HX47" s="138"/>
      <c r="HY47" s="138"/>
      <c r="HZ47" s="138"/>
      <c r="IA47" s="138"/>
      <c r="IB47" s="138"/>
      <c r="IC47" s="138"/>
      <c r="ID47" s="138"/>
      <c r="IE47" s="138"/>
      <c r="IF47" s="138"/>
      <c r="IG47" s="138"/>
      <c r="IH47" s="138"/>
      <c r="II47" s="138"/>
      <c r="IJ47" s="138"/>
      <c r="IK47" s="138"/>
      <c r="IL47" s="138"/>
      <c r="IM47" s="138"/>
      <c r="IN47" s="138"/>
      <c r="IO47" s="138"/>
      <c r="IP47" s="138"/>
      <c r="IQ47" s="138"/>
      <c r="IR47" s="138"/>
      <c r="IS47" s="138"/>
      <c r="IT47" s="138"/>
      <c r="IU47" s="138"/>
      <c r="IV47" s="138"/>
      <c r="IW47" s="138"/>
      <c r="IX47" s="138"/>
      <c r="IY47" s="138"/>
      <c r="IZ47" s="138"/>
      <c r="JA47" s="138"/>
      <c r="JB47" s="138"/>
      <c r="JC47" s="138"/>
      <c r="JD47" s="138"/>
      <c r="JE47" s="138"/>
      <c r="JF47" s="138"/>
      <c r="JG47" s="138"/>
      <c r="JH47" s="138"/>
      <c r="JI47" s="138"/>
      <c r="JJ47" s="138"/>
      <c r="JK47" s="138"/>
      <c r="JL47" s="138"/>
      <c r="JM47" s="138"/>
      <c r="JN47" s="138"/>
      <c r="JO47" s="138"/>
      <c r="JP47" s="138"/>
      <c r="JQ47" s="138"/>
      <c r="JR47" s="138"/>
      <c r="JS47" s="138"/>
      <c r="JT47" s="138"/>
      <c r="JU47" s="138"/>
      <c r="JV47" s="138"/>
      <c r="JW47" s="138"/>
      <c r="JX47" s="138"/>
      <c r="JY47" s="138"/>
      <c r="JZ47" s="138"/>
      <c r="KA47" s="138"/>
      <c r="KB47" s="138"/>
      <c r="KC47" s="138"/>
      <c r="KD47" s="138"/>
      <c r="KE47" s="138"/>
      <c r="KF47" s="138"/>
      <c r="KG47" s="138"/>
      <c r="KH47" s="138"/>
      <c r="KI47" s="138"/>
    </row>
    <row r="48" spans="1:295" s="137" customFormat="1" ht="40.5" customHeight="1" x14ac:dyDescent="0.25">
      <c r="B48" s="391"/>
      <c r="C48" s="388" t="s">
        <v>35</v>
      </c>
      <c r="D48" s="388" t="s">
        <v>5</v>
      </c>
      <c r="F48" s="383" t="s">
        <v>942</v>
      </c>
      <c r="G48" s="383" t="s">
        <v>771</v>
      </c>
      <c r="H48" s="391"/>
      <c r="I48" s="388" t="s">
        <v>35</v>
      </c>
      <c r="J48" s="388" t="s">
        <v>5</v>
      </c>
      <c r="K48" s="333" t="s">
        <v>675</v>
      </c>
      <c r="L48" s="395" t="s">
        <v>679</v>
      </c>
      <c r="M48" s="342" t="s">
        <v>676</v>
      </c>
      <c r="N48" s="391"/>
      <c r="O48" s="388" t="s">
        <v>35</v>
      </c>
      <c r="P48" s="388" t="s">
        <v>5</v>
      </c>
      <c r="Q48" s="383" t="s">
        <v>53</v>
      </c>
      <c r="R48" s="312" t="s">
        <v>805</v>
      </c>
      <c r="S48" s="391"/>
      <c r="T48" s="388" t="s">
        <v>35</v>
      </c>
      <c r="U48" s="388" t="s">
        <v>5</v>
      </c>
      <c r="V48" s="385" t="s">
        <v>688</v>
      </c>
      <c r="W48" s="333" t="s">
        <v>763</v>
      </c>
      <c r="X48" s="391"/>
      <c r="Y48" s="388" t="s">
        <v>35</v>
      </c>
      <c r="Z48" s="388" t="s">
        <v>5</v>
      </c>
      <c r="AA48" s="383" t="s">
        <v>771</v>
      </c>
      <c r="AB48" s="385" t="s">
        <v>795</v>
      </c>
      <c r="AC48" s="391"/>
      <c r="AD48" s="388" t="s">
        <v>35</v>
      </c>
      <c r="AE48" s="388" t="s">
        <v>5</v>
      </c>
      <c r="AF48" s="383" t="s">
        <v>845</v>
      </c>
      <c r="AG48" s="383" t="s">
        <v>698</v>
      </c>
    </row>
    <row r="49" spans="1:295" s="137" customFormat="1" ht="44.25" customHeight="1" x14ac:dyDescent="0.25">
      <c r="B49" s="391"/>
      <c r="C49" s="389"/>
      <c r="D49" s="389"/>
      <c r="F49" s="384"/>
      <c r="G49" s="384"/>
      <c r="H49" s="391"/>
      <c r="I49" s="389"/>
      <c r="J49" s="389"/>
      <c r="K49" s="333" t="s">
        <v>829</v>
      </c>
      <c r="L49" s="396"/>
      <c r="M49" s="342"/>
      <c r="N49" s="391"/>
      <c r="O49" s="389"/>
      <c r="P49" s="389"/>
      <c r="Q49" s="384"/>
      <c r="R49" s="312"/>
      <c r="S49" s="391"/>
      <c r="T49" s="389"/>
      <c r="U49" s="389"/>
      <c r="V49" s="385"/>
      <c r="W49" s="333"/>
      <c r="X49" s="391"/>
      <c r="Y49" s="389"/>
      <c r="Z49" s="389"/>
      <c r="AA49" s="384"/>
      <c r="AB49" s="385"/>
      <c r="AC49" s="391"/>
      <c r="AD49" s="389"/>
      <c r="AE49" s="389"/>
      <c r="AF49" s="384"/>
      <c r="AG49" s="384"/>
    </row>
    <row r="50" spans="1:295" s="174" customFormat="1" ht="40.5" customHeight="1" x14ac:dyDescent="0.25">
      <c r="B50" s="391"/>
      <c r="C50" s="388" t="s">
        <v>36</v>
      </c>
      <c r="D50" s="388" t="s">
        <v>6</v>
      </c>
      <c r="E50" s="383"/>
      <c r="F50" s="383" t="s">
        <v>948</v>
      </c>
      <c r="G50" s="208"/>
      <c r="H50" s="391"/>
      <c r="I50" s="388" t="s">
        <v>36</v>
      </c>
      <c r="J50" s="388" t="s">
        <v>6</v>
      </c>
      <c r="K50" s="401"/>
      <c r="L50" s="402"/>
      <c r="N50" s="391"/>
      <c r="O50" s="388" t="s">
        <v>36</v>
      </c>
      <c r="P50" s="388" t="s">
        <v>6</v>
      </c>
      <c r="R50" s="383" t="s">
        <v>656</v>
      </c>
      <c r="S50" s="391"/>
      <c r="T50" s="388" t="s">
        <v>36</v>
      </c>
      <c r="U50" s="388" t="s">
        <v>6</v>
      </c>
      <c r="V50" s="218"/>
      <c r="W50" s="429"/>
      <c r="X50" s="391"/>
      <c r="Y50" s="388" t="s">
        <v>36</v>
      </c>
      <c r="Z50" s="388" t="s">
        <v>6</v>
      </c>
      <c r="AA50" s="383" t="s">
        <v>803</v>
      </c>
      <c r="AB50" s="385" t="s">
        <v>795</v>
      </c>
      <c r="AC50" s="391"/>
      <c r="AD50" s="388" t="s">
        <v>36</v>
      </c>
      <c r="AE50" s="388" t="s">
        <v>6</v>
      </c>
      <c r="AF50" s="385" t="s">
        <v>841</v>
      </c>
      <c r="AG50" s="383" t="s">
        <v>698</v>
      </c>
    </row>
    <row r="51" spans="1:295" s="174" customFormat="1" ht="20.25" x14ac:dyDescent="0.25">
      <c r="B51" s="392"/>
      <c r="C51" s="389"/>
      <c r="D51" s="389"/>
      <c r="E51" s="384"/>
      <c r="F51" s="384"/>
      <c r="G51" s="208"/>
      <c r="H51" s="392"/>
      <c r="I51" s="389"/>
      <c r="J51" s="389"/>
      <c r="K51" s="255"/>
      <c r="L51" s="254"/>
      <c r="N51" s="392"/>
      <c r="O51" s="389"/>
      <c r="P51" s="389"/>
      <c r="R51" s="384"/>
      <c r="S51" s="392"/>
      <c r="T51" s="389"/>
      <c r="U51" s="389"/>
      <c r="V51" s="218"/>
      <c r="W51" s="430"/>
      <c r="X51" s="392"/>
      <c r="Y51" s="389"/>
      <c r="Z51" s="389"/>
      <c r="AA51" s="384"/>
      <c r="AB51" s="385"/>
      <c r="AC51" s="392"/>
      <c r="AD51" s="389"/>
      <c r="AE51" s="389"/>
      <c r="AF51" s="385"/>
      <c r="AG51" s="384"/>
    </row>
    <row r="52" spans="1:295" s="137" customFormat="1" ht="20.25" hidden="1" customHeight="1" x14ac:dyDescent="0.25">
      <c r="B52" s="390" t="s">
        <v>169</v>
      </c>
      <c r="C52" s="388" t="s">
        <v>33</v>
      </c>
      <c r="D52" s="388" t="s">
        <v>3</v>
      </c>
      <c r="E52" s="408" t="s">
        <v>249</v>
      </c>
      <c r="F52" s="399"/>
      <c r="G52" s="409"/>
      <c r="H52" s="390" t="s">
        <v>169</v>
      </c>
      <c r="I52" s="388" t="s">
        <v>33</v>
      </c>
      <c r="J52" s="388" t="s">
        <v>3</v>
      </c>
      <c r="K52" s="383"/>
      <c r="L52" s="383"/>
      <c r="M52" s="319"/>
      <c r="N52" s="390" t="s">
        <v>169</v>
      </c>
      <c r="O52" s="388" t="s">
        <v>33</v>
      </c>
      <c r="P52" s="388" t="s">
        <v>3</v>
      </c>
      <c r="Q52" s="383"/>
      <c r="R52" s="383"/>
      <c r="S52" s="390" t="s">
        <v>169</v>
      </c>
      <c r="T52" s="388" t="s">
        <v>33</v>
      </c>
      <c r="U52" s="388" t="s">
        <v>3</v>
      </c>
      <c r="V52" s="383"/>
      <c r="W52" s="383"/>
      <c r="X52" s="390" t="s">
        <v>169</v>
      </c>
      <c r="Y52" s="388" t="s">
        <v>33</v>
      </c>
      <c r="Z52" s="388" t="s">
        <v>3</v>
      </c>
      <c r="AA52" s="419"/>
      <c r="AB52" s="419"/>
      <c r="AC52" s="390" t="s">
        <v>169</v>
      </c>
      <c r="AD52" s="388" t="s">
        <v>33</v>
      </c>
      <c r="AE52" s="388" t="s">
        <v>3</v>
      </c>
      <c r="AF52" s="383"/>
      <c r="AG52" s="383"/>
    </row>
    <row r="53" spans="1:295" s="137" customFormat="1" ht="20.25" hidden="1" customHeight="1" x14ac:dyDescent="0.25">
      <c r="B53" s="391"/>
      <c r="C53" s="389"/>
      <c r="D53" s="389"/>
      <c r="E53" s="410"/>
      <c r="F53" s="411"/>
      <c r="G53" s="412"/>
      <c r="H53" s="391"/>
      <c r="I53" s="389"/>
      <c r="J53" s="389"/>
      <c r="K53" s="384"/>
      <c r="L53" s="384"/>
      <c r="M53" s="319"/>
      <c r="N53" s="391"/>
      <c r="O53" s="389"/>
      <c r="P53" s="389"/>
      <c r="Q53" s="384"/>
      <c r="R53" s="384"/>
      <c r="S53" s="391"/>
      <c r="T53" s="389"/>
      <c r="U53" s="389"/>
      <c r="V53" s="384"/>
      <c r="W53" s="384"/>
      <c r="X53" s="391"/>
      <c r="Y53" s="389"/>
      <c r="Z53" s="389"/>
      <c r="AA53" s="420"/>
      <c r="AB53" s="420"/>
      <c r="AC53" s="391"/>
      <c r="AD53" s="389"/>
      <c r="AE53" s="389"/>
      <c r="AF53" s="384"/>
      <c r="AG53" s="384"/>
    </row>
    <row r="54" spans="1:295" s="137" customFormat="1" ht="20.25" hidden="1" customHeight="1" x14ac:dyDescent="0.25">
      <c r="B54" s="391"/>
      <c r="C54" s="388" t="s">
        <v>34</v>
      </c>
      <c r="D54" s="388" t="s">
        <v>4</v>
      </c>
      <c r="E54" s="408" t="s">
        <v>249</v>
      </c>
      <c r="F54" s="399"/>
      <c r="G54" s="409"/>
      <c r="H54" s="391"/>
      <c r="I54" s="388" t="s">
        <v>34</v>
      </c>
      <c r="J54" s="388" t="s">
        <v>4</v>
      </c>
      <c r="K54" s="383"/>
      <c r="L54" s="383"/>
      <c r="M54" s="319"/>
      <c r="N54" s="391"/>
      <c r="O54" s="388" t="s">
        <v>34</v>
      </c>
      <c r="P54" s="388" t="s">
        <v>4</v>
      </c>
      <c r="Q54" s="383"/>
      <c r="R54" s="383"/>
      <c r="S54" s="391"/>
      <c r="T54" s="388" t="s">
        <v>34</v>
      </c>
      <c r="U54" s="388" t="s">
        <v>4</v>
      </c>
      <c r="V54" s="383"/>
      <c r="W54" s="383"/>
      <c r="X54" s="391"/>
      <c r="Y54" s="388" t="s">
        <v>34</v>
      </c>
      <c r="Z54" s="388" t="s">
        <v>4</v>
      </c>
      <c r="AA54" s="420"/>
      <c r="AB54" s="420"/>
      <c r="AC54" s="391"/>
      <c r="AD54" s="388" t="s">
        <v>34</v>
      </c>
      <c r="AE54" s="388" t="s">
        <v>4</v>
      </c>
      <c r="AF54" s="383"/>
      <c r="AG54" s="383"/>
    </row>
    <row r="55" spans="1:295" s="137" customFormat="1" ht="20.25" hidden="1" customHeight="1" x14ac:dyDescent="0.25">
      <c r="B55" s="391"/>
      <c r="C55" s="389"/>
      <c r="D55" s="389"/>
      <c r="E55" s="410"/>
      <c r="F55" s="411"/>
      <c r="G55" s="412"/>
      <c r="H55" s="391"/>
      <c r="I55" s="389"/>
      <c r="J55" s="389"/>
      <c r="K55" s="384"/>
      <c r="L55" s="384"/>
      <c r="M55" s="319"/>
      <c r="N55" s="391"/>
      <c r="O55" s="389"/>
      <c r="P55" s="389"/>
      <c r="Q55" s="384"/>
      <c r="R55" s="384"/>
      <c r="S55" s="391"/>
      <c r="T55" s="389"/>
      <c r="U55" s="389"/>
      <c r="V55" s="384"/>
      <c r="W55" s="384"/>
      <c r="X55" s="391"/>
      <c r="Y55" s="389"/>
      <c r="Z55" s="389"/>
      <c r="AA55" s="421"/>
      <c r="AB55" s="421"/>
      <c r="AC55" s="391"/>
      <c r="AD55" s="389"/>
      <c r="AE55" s="389"/>
      <c r="AF55" s="384"/>
      <c r="AG55" s="384"/>
    </row>
    <row r="56" spans="1:295" s="137" customFormat="1" ht="20.25" hidden="1" customHeight="1" x14ac:dyDescent="0.25">
      <c r="B56" s="391"/>
      <c r="C56" s="388" t="s">
        <v>35</v>
      </c>
      <c r="D56" s="388" t="s">
        <v>5</v>
      </c>
      <c r="E56" s="383"/>
      <c r="F56" s="383"/>
      <c r="G56" s="204"/>
      <c r="H56" s="391"/>
      <c r="I56" s="388" t="s">
        <v>35</v>
      </c>
      <c r="J56" s="388" t="s">
        <v>5</v>
      </c>
      <c r="K56" s="383"/>
      <c r="L56" s="383"/>
      <c r="M56" s="319"/>
      <c r="N56" s="391"/>
      <c r="O56" s="388" t="s">
        <v>35</v>
      </c>
      <c r="P56" s="388" t="s">
        <v>5</v>
      </c>
      <c r="Q56" s="408" t="s">
        <v>248</v>
      </c>
      <c r="R56" s="409"/>
      <c r="S56" s="391"/>
      <c r="T56" s="388" t="s">
        <v>35</v>
      </c>
      <c r="U56" s="388" t="s">
        <v>5</v>
      </c>
      <c r="V56" s="383"/>
      <c r="W56" s="383"/>
      <c r="X56" s="391"/>
      <c r="Y56" s="388" t="s">
        <v>35</v>
      </c>
      <c r="Z56" s="388" t="s">
        <v>5</v>
      </c>
      <c r="AA56" s="422" t="s">
        <v>248</v>
      </c>
      <c r="AB56" s="422" t="s">
        <v>248</v>
      </c>
      <c r="AC56" s="391"/>
      <c r="AD56" s="388" t="s">
        <v>35</v>
      </c>
      <c r="AE56" s="388" t="s">
        <v>5</v>
      </c>
      <c r="AF56" s="383"/>
      <c r="AG56" s="383"/>
    </row>
    <row r="57" spans="1:295" s="137" customFormat="1" ht="20.25" hidden="1" customHeight="1" x14ac:dyDescent="0.25">
      <c r="B57" s="391"/>
      <c r="C57" s="389"/>
      <c r="D57" s="389"/>
      <c r="E57" s="384"/>
      <c r="F57" s="384"/>
      <c r="G57" s="205"/>
      <c r="H57" s="391"/>
      <c r="I57" s="389"/>
      <c r="J57" s="389"/>
      <c r="K57" s="384"/>
      <c r="L57" s="384"/>
      <c r="M57" s="319"/>
      <c r="N57" s="391"/>
      <c r="O57" s="389"/>
      <c r="P57" s="389"/>
      <c r="Q57" s="410"/>
      <c r="R57" s="412"/>
      <c r="S57" s="391"/>
      <c r="T57" s="389"/>
      <c r="U57" s="389"/>
      <c r="V57" s="384"/>
      <c r="W57" s="384"/>
      <c r="X57" s="391"/>
      <c r="Y57" s="389"/>
      <c r="Z57" s="389"/>
      <c r="AA57" s="423"/>
      <c r="AB57" s="423"/>
      <c r="AC57" s="391"/>
      <c r="AD57" s="389"/>
      <c r="AE57" s="389"/>
      <c r="AF57" s="384"/>
      <c r="AG57" s="384"/>
    </row>
    <row r="58" spans="1:295" s="137" customFormat="1" ht="20.25" hidden="1" customHeight="1" x14ac:dyDescent="0.25">
      <c r="B58" s="391"/>
      <c r="C58" s="388" t="s">
        <v>36</v>
      </c>
      <c r="D58" s="388" t="s">
        <v>6</v>
      </c>
      <c r="E58" s="383"/>
      <c r="F58" s="383"/>
      <c r="G58" s="204"/>
      <c r="H58" s="391"/>
      <c r="I58" s="388" t="s">
        <v>36</v>
      </c>
      <c r="J58" s="388" t="s">
        <v>6</v>
      </c>
      <c r="K58" s="383"/>
      <c r="L58" s="383"/>
      <c r="M58" s="319"/>
      <c r="N58" s="391"/>
      <c r="O58" s="388" t="s">
        <v>36</v>
      </c>
      <c r="P58" s="388" t="s">
        <v>6</v>
      </c>
      <c r="Q58" s="408" t="s">
        <v>248</v>
      </c>
      <c r="R58" s="409"/>
      <c r="S58" s="391"/>
      <c r="T58" s="388" t="s">
        <v>36</v>
      </c>
      <c r="U58" s="388" t="s">
        <v>6</v>
      </c>
      <c r="V58" s="383"/>
      <c r="W58" s="383"/>
      <c r="X58" s="391"/>
      <c r="Y58" s="388" t="s">
        <v>36</v>
      </c>
      <c r="Z58" s="388" t="s">
        <v>6</v>
      </c>
      <c r="AA58" s="422" t="s">
        <v>248</v>
      </c>
      <c r="AB58" s="422" t="s">
        <v>248</v>
      </c>
      <c r="AC58" s="391"/>
      <c r="AD58" s="388" t="s">
        <v>36</v>
      </c>
      <c r="AE58" s="388" t="s">
        <v>6</v>
      </c>
      <c r="AF58" s="383"/>
      <c r="AG58" s="383"/>
    </row>
    <row r="59" spans="1:295" s="137" customFormat="1" ht="20.25" hidden="1" customHeight="1" x14ac:dyDescent="0.25">
      <c r="B59" s="392"/>
      <c r="C59" s="389"/>
      <c r="D59" s="389"/>
      <c r="E59" s="384"/>
      <c r="F59" s="384"/>
      <c r="G59" s="205"/>
      <c r="H59" s="392"/>
      <c r="I59" s="389"/>
      <c r="J59" s="389"/>
      <c r="K59" s="384"/>
      <c r="L59" s="384"/>
      <c r="M59" s="319"/>
      <c r="N59" s="392"/>
      <c r="O59" s="389"/>
      <c r="P59" s="389"/>
      <c r="Q59" s="410"/>
      <c r="R59" s="412"/>
      <c r="S59" s="392"/>
      <c r="T59" s="389"/>
      <c r="U59" s="389"/>
      <c r="V59" s="384"/>
      <c r="W59" s="384"/>
      <c r="X59" s="392"/>
      <c r="Y59" s="389"/>
      <c r="Z59" s="389"/>
      <c r="AA59" s="423"/>
      <c r="AB59" s="423"/>
      <c r="AC59" s="392"/>
      <c r="AD59" s="389"/>
      <c r="AE59" s="389"/>
      <c r="AF59" s="384"/>
      <c r="AG59" s="384"/>
    </row>
    <row r="60" spans="1:295" s="139" customFormat="1" x14ac:dyDescent="0.25">
      <c r="A60" s="137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37"/>
      <c r="AI60" s="137"/>
      <c r="AJ60" s="137"/>
      <c r="AK60" s="137"/>
      <c r="AL60" s="137"/>
      <c r="AM60" s="137"/>
      <c r="AN60" s="137"/>
      <c r="AO60" s="137"/>
      <c r="AP60" s="137"/>
      <c r="AQ60" s="137"/>
      <c r="AR60" s="137"/>
      <c r="AS60" s="137"/>
      <c r="AT60" s="137"/>
      <c r="AU60" s="137"/>
      <c r="AV60" s="137"/>
      <c r="AW60" s="137"/>
      <c r="AX60" s="137"/>
      <c r="AY60" s="137"/>
      <c r="AZ60" s="137"/>
      <c r="BA60" s="137"/>
      <c r="BB60" s="137"/>
      <c r="BC60" s="137"/>
      <c r="BD60" s="137"/>
      <c r="BE60" s="137"/>
      <c r="BF60" s="137"/>
      <c r="BG60" s="137"/>
      <c r="BH60" s="137"/>
      <c r="BI60" s="137"/>
      <c r="BJ60" s="137"/>
      <c r="BK60" s="137"/>
      <c r="BL60" s="137"/>
      <c r="BM60" s="137"/>
      <c r="BN60" s="137"/>
      <c r="BO60" s="137"/>
      <c r="BP60" s="137"/>
      <c r="BQ60" s="137"/>
      <c r="BR60" s="137"/>
      <c r="BS60" s="137"/>
      <c r="BT60" s="137"/>
      <c r="BU60" s="137"/>
      <c r="BV60" s="137"/>
      <c r="BW60" s="137"/>
      <c r="BX60" s="137"/>
      <c r="BY60" s="137"/>
      <c r="BZ60" s="137"/>
      <c r="CA60" s="137"/>
      <c r="CB60" s="137"/>
      <c r="CC60" s="137"/>
      <c r="CD60" s="137"/>
      <c r="CE60" s="137"/>
      <c r="CF60" s="137"/>
      <c r="CG60" s="137"/>
      <c r="CH60" s="137"/>
      <c r="CI60" s="137"/>
      <c r="CJ60" s="137"/>
      <c r="CK60" s="137"/>
      <c r="CL60" s="137"/>
      <c r="CM60" s="137"/>
      <c r="CN60" s="137"/>
      <c r="CO60" s="137"/>
      <c r="CP60" s="137"/>
      <c r="CQ60" s="137"/>
      <c r="CR60" s="137"/>
      <c r="CS60" s="137"/>
      <c r="CT60" s="137"/>
      <c r="CU60" s="137"/>
      <c r="CV60" s="137"/>
      <c r="CW60" s="138"/>
      <c r="CX60" s="138"/>
      <c r="CY60" s="138"/>
      <c r="CZ60" s="138"/>
      <c r="DA60" s="138"/>
      <c r="DB60" s="138"/>
      <c r="DC60" s="138"/>
      <c r="DD60" s="138"/>
      <c r="DE60" s="138"/>
      <c r="DF60" s="138"/>
      <c r="DG60" s="138"/>
      <c r="DH60" s="138"/>
      <c r="DI60" s="138"/>
      <c r="DJ60" s="138"/>
      <c r="DK60" s="138"/>
      <c r="DL60" s="138"/>
      <c r="DM60" s="138"/>
      <c r="DN60" s="138"/>
      <c r="DO60" s="138"/>
      <c r="DP60" s="138"/>
      <c r="DQ60" s="138"/>
      <c r="DR60" s="138"/>
      <c r="DS60" s="138"/>
      <c r="DT60" s="138"/>
      <c r="DU60" s="138"/>
      <c r="DV60" s="138"/>
      <c r="DW60" s="138"/>
      <c r="DX60" s="138"/>
      <c r="DY60" s="138"/>
      <c r="DZ60" s="138"/>
      <c r="EA60" s="138"/>
      <c r="EB60" s="138"/>
      <c r="EC60" s="138"/>
      <c r="ED60" s="138"/>
      <c r="EE60" s="138"/>
      <c r="EF60" s="138"/>
      <c r="EG60" s="138"/>
      <c r="EH60" s="138"/>
      <c r="EI60" s="138"/>
      <c r="EJ60" s="138"/>
      <c r="EK60" s="138"/>
      <c r="EL60" s="138"/>
      <c r="EM60" s="138"/>
      <c r="EN60" s="138"/>
      <c r="EO60" s="138"/>
      <c r="EP60" s="138"/>
      <c r="EQ60" s="138"/>
      <c r="ER60" s="138"/>
      <c r="ES60" s="138"/>
      <c r="ET60" s="138"/>
      <c r="EU60" s="138"/>
      <c r="EV60" s="138"/>
      <c r="EW60" s="138"/>
      <c r="EX60" s="138"/>
      <c r="EY60" s="138"/>
      <c r="EZ60" s="138"/>
      <c r="FA60" s="138"/>
      <c r="FB60" s="138"/>
      <c r="FC60" s="138"/>
      <c r="FD60" s="138"/>
      <c r="FE60" s="138"/>
      <c r="FF60" s="138"/>
      <c r="FG60" s="138"/>
      <c r="FH60" s="138"/>
      <c r="FI60" s="138"/>
      <c r="FJ60" s="138"/>
      <c r="FK60" s="138"/>
      <c r="FL60" s="138"/>
      <c r="FM60" s="138"/>
      <c r="FN60" s="138"/>
      <c r="FO60" s="138"/>
      <c r="FP60" s="138"/>
      <c r="FQ60" s="138"/>
      <c r="FR60" s="138"/>
      <c r="FS60" s="138"/>
      <c r="FT60" s="138"/>
      <c r="FU60" s="138"/>
      <c r="FV60" s="138"/>
      <c r="FW60" s="138"/>
      <c r="FX60" s="138"/>
      <c r="FY60" s="138"/>
      <c r="FZ60" s="138"/>
      <c r="GA60" s="138"/>
      <c r="GB60" s="138"/>
      <c r="GC60" s="138"/>
      <c r="GD60" s="138"/>
      <c r="GE60" s="138"/>
      <c r="GF60" s="138"/>
      <c r="GG60" s="138"/>
      <c r="GH60" s="138"/>
      <c r="GI60" s="138"/>
      <c r="GJ60" s="138"/>
      <c r="GK60" s="138"/>
      <c r="GL60" s="138"/>
      <c r="GM60" s="138"/>
      <c r="GN60" s="138"/>
      <c r="GO60" s="138"/>
      <c r="GP60" s="138"/>
      <c r="GQ60" s="138"/>
      <c r="GR60" s="138"/>
      <c r="GS60" s="138"/>
      <c r="GT60" s="138"/>
      <c r="GU60" s="138"/>
      <c r="GV60" s="138"/>
      <c r="GW60" s="138"/>
      <c r="GX60" s="138"/>
      <c r="GY60" s="138"/>
      <c r="GZ60" s="138"/>
      <c r="HA60" s="138"/>
      <c r="HB60" s="138"/>
      <c r="HC60" s="138"/>
      <c r="HD60" s="138"/>
      <c r="HE60" s="138"/>
      <c r="HF60" s="138"/>
      <c r="HG60" s="138"/>
      <c r="HH60" s="138"/>
      <c r="HI60" s="138"/>
      <c r="HJ60" s="138"/>
      <c r="HK60" s="138"/>
      <c r="HL60" s="138"/>
      <c r="HM60" s="138"/>
      <c r="HN60" s="138"/>
      <c r="HO60" s="138"/>
      <c r="HP60" s="138"/>
      <c r="HQ60" s="138"/>
      <c r="HR60" s="138"/>
      <c r="HS60" s="138"/>
      <c r="HT60" s="138"/>
      <c r="HU60" s="138"/>
      <c r="HV60" s="138"/>
      <c r="HW60" s="138"/>
      <c r="HX60" s="138"/>
      <c r="HY60" s="138"/>
      <c r="HZ60" s="138"/>
      <c r="IA60" s="138"/>
      <c r="IB60" s="138"/>
      <c r="IC60" s="138"/>
      <c r="ID60" s="138"/>
      <c r="IE60" s="138"/>
      <c r="IF60" s="138"/>
      <c r="IG60" s="138"/>
      <c r="IH60" s="138"/>
      <c r="II60" s="138"/>
      <c r="IJ60" s="138"/>
      <c r="IK60" s="138"/>
      <c r="IL60" s="138"/>
      <c r="IM60" s="138"/>
      <c r="IN60" s="138"/>
      <c r="IO60" s="138"/>
      <c r="IP60" s="138"/>
      <c r="IQ60" s="138"/>
      <c r="IR60" s="138"/>
      <c r="IS60" s="138"/>
      <c r="IT60" s="138"/>
      <c r="IU60" s="138"/>
      <c r="IV60" s="138"/>
      <c r="IW60" s="138"/>
      <c r="IX60" s="138"/>
      <c r="IY60" s="138"/>
      <c r="IZ60" s="138"/>
      <c r="JA60" s="138"/>
      <c r="JB60" s="138"/>
      <c r="JC60" s="138"/>
      <c r="JD60" s="138"/>
      <c r="JE60" s="138"/>
      <c r="JF60" s="138"/>
      <c r="JG60" s="138"/>
      <c r="JH60" s="138"/>
      <c r="JI60" s="138"/>
      <c r="JJ60" s="138"/>
      <c r="JK60" s="138"/>
      <c r="JL60" s="138"/>
      <c r="JM60" s="138"/>
      <c r="JN60" s="138"/>
      <c r="JO60" s="138"/>
      <c r="JP60" s="138"/>
      <c r="JQ60" s="138"/>
      <c r="JR60" s="138"/>
      <c r="JS60" s="138"/>
      <c r="JT60" s="138"/>
      <c r="JU60" s="138"/>
      <c r="JV60" s="138"/>
      <c r="JW60" s="138"/>
      <c r="JX60" s="138"/>
      <c r="JY60" s="138"/>
      <c r="JZ60" s="138"/>
      <c r="KA60" s="138"/>
      <c r="KB60" s="138"/>
      <c r="KC60" s="138"/>
      <c r="KD60" s="138"/>
      <c r="KE60" s="138"/>
      <c r="KF60" s="138"/>
      <c r="KG60" s="138"/>
      <c r="KH60" s="138"/>
      <c r="KI60" s="138"/>
    </row>
    <row r="61" spans="1:295" s="137" customFormat="1" ht="28.5" customHeight="1" x14ac:dyDescent="0.25">
      <c r="B61" s="390" t="s">
        <v>169</v>
      </c>
      <c r="C61" s="388" t="s">
        <v>33</v>
      </c>
      <c r="D61" s="388" t="s">
        <v>3</v>
      </c>
      <c r="H61" s="390" t="s">
        <v>169</v>
      </c>
      <c r="I61" s="388" t="s">
        <v>33</v>
      </c>
      <c r="J61" s="388" t="s">
        <v>3</v>
      </c>
      <c r="K61" s="383"/>
      <c r="L61" s="429"/>
      <c r="M61" s="313"/>
      <c r="N61" s="390" t="s">
        <v>169</v>
      </c>
      <c r="O61" s="388" t="s">
        <v>33</v>
      </c>
      <c r="P61" s="388" t="s">
        <v>3</v>
      </c>
      <c r="Q61" s="383"/>
      <c r="R61" s="383"/>
      <c r="S61" s="390" t="s">
        <v>169</v>
      </c>
      <c r="T61" s="388" t="s">
        <v>33</v>
      </c>
      <c r="U61" s="388" t="s">
        <v>3</v>
      </c>
      <c r="V61" s="383"/>
      <c r="W61" s="383"/>
      <c r="X61" s="390" t="s">
        <v>169</v>
      </c>
      <c r="Y61" s="388" t="s">
        <v>33</v>
      </c>
      <c r="Z61" s="388" t="s">
        <v>3</v>
      </c>
      <c r="AA61" s="429"/>
      <c r="AB61" s="429"/>
      <c r="AC61" s="390" t="s">
        <v>169</v>
      </c>
      <c r="AD61" s="388" t="s">
        <v>33</v>
      </c>
      <c r="AE61" s="388" t="s">
        <v>3</v>
      </c>
      <c r="AF61" s="431"/>
      <c r="AG61" s="431"/>
      <c r="CW61" s="138"/>
      <c r="CX61" s="138"/>
      <c r="CY61" s="138"/>
      <c r="CZ61" s="138"/>
      <c r="DA61" s="138"/>
      <c r="DB61" s="138"/>
      <c r="DC61" s="138"/>
      <c r="DD61" s="138"/>
      <c r="DE61" s="138"/>
      <c r="DF61" s="138"/>
      <c r="DG61" s="138"/>
      <c r="DH61" s="138"/>
      <c r="DI61" s="138"/>
      <c r="DJ61" s="138"/>
      <c r="DK61" s="138"/>
      <c r="DL61" s="138"/>
      <c r="DM61" s="138"/>
      <c r="DN61" s="138"/>
      <c r="DO61" s="138"/>
      <c r="DP61" s="138"/>
      <c r="DQ61" s="138"/>
      <c r="DR61" s="138"/>
      <c r="DS61" s="138"/>
      <c r="DT61" s="138"/>
      <c r="DU61" s="138"/>
      <c r="DV61" s="138"/>
      <c r="DW61" s="138"/>
      <c r="DX61" s="138"/>
      <c r="DY61" s="138"/>
      <c r="DZ61" s="138"/>
      <c r="EA61" s="138"/>
      <c r="EB61" s="138"/>
      <c r="EC61" s="138"/>
      <c r="ED61" s="138"/>
      <c r="EE61" s="138"/>
      <c r="EF61" s="138"/>
      <c r="EG61" s="138"/>
      <c r="EH61" s="138"/>
      <c r="EI61" s="138"/>
      <c r="EJ61" s="138"/>
      <c r="EK61" s="138"/>
      <c r="EL61" s="138"/>
      <c r="EM61" s="138"/>
      <c r="EN61" s="138"/>
      <c r="EO61" s="138"/>
      <c r="EP61" s="138"/>
      <c r="EQ61" s="138"/>
      <c r="ER61" s="138"/>
      <c r="ES61" s="138"/>
      <c r="ET61" s="138"/>
      <c r="EU61" s="138"/>
      <c r="EV61" s="138"/>
      <c r="EW61" s="138"/>
      <c r="EX61" s="138"/>
      <c r="EY61" s="138"/>
      <c r="EZ61" s="138"/>
      <c r="FA61" s="138"/>
      <c r="FB61" s="138"/>
      <c r="FC61" s="138"/>
      <c r="FD61" s="138"/>
      <c r="FE61" s="138"/>
      <c r="FF61" s="138"/>
      <c r="FG61" s="138"/>
      <c r="FH61" s="138"/>
      <c r="FI61" s="138"/>
      <c r="FJ61" s="138"/>
      <c r="FK61" s="138"/>
      <c r="FL61" s="138"/>
      <c r="FM61" s="138"/>
      <c r="FN61" s="138"/>
      <c r="FO61" s="138"/>
      <c r="FP61" s="138"/>
      <c r="FQ61" s="138"/>
      <c r="FR61" s="138"/>
      <c r="FS61" s="138"/>
      <c r="FT61" s="138"/>
      <c r="FU61" s="138"/>
      <c r="FV61" s="138"/>
      <c r="FW61" s="138"/>
      <c r="FX61" s="138"/>
      <c r="FY61" s="138"/>
      <c r="FZ61" s="138"/>
      <c r="GA61" s="138"/>
      <c r="GB61" s="138"/>
      <c r="GC61" s="138"/>
      <c r="GD61" s="138"/>
      <c r="GE61" s="138"/>
      <c r="GF61" s="138"/>
      <c r="GG61" s="138"/>
      <c r="GH61" s="138"/>
      <c r="GI61" s="138"/>
      <c r="GJ61" s="138"/>
      <c r="GK61" s="138"/>
      <c r="GL61" s="138"/>
      <c r="GM61" s="138"/>
      <c r="GN61" s="138"/>
      <c r="GO61" s="138"/>
      <c r="GP61" s="138"/>
      <c r="GQ61" s="138"/>
      <c r="GR61" s="138"/>
      <c r="GS61" s="138"/>
      <c r="GT61" s="138"/>
      <c r="GU61" s="138"/>
      <c r="GV61" s="138"/>
      <c r="GW61" s="138"/>
      <c r="GX61" s="138"/>
      <c r="GY61" s="138"/>
      <c r="GZ61" s="138"/>
      <c r="HA61" s="138"/>
      <c r="HB61" s="138"/>
      <c r="HC61" s="138"/>
      <c r="HD61" s="138"/>
      <c r="HE61" s="138"/>
      <c r="HF61" s="138"/>
      <c r="HG61" s="138"/>
      <c r="HH61" s="138"/>
      <c r="HI61" s="138"/>
      <c r="HJ61" s="138"/>
      <c r="HK61" s="138"/>
      <c r="HL61" s="138"/>
      <c r="HM61" s="138"/>
      <c r="HN61" s="138"/>
      <c r="HO61" s="138"/>
      <c r="HP61" s="138"/>
      <c r="HQ61" s="138"/>
      <c r="HR61" s="138"/>
      <c r="HS61" s="138"/>
      <c r="HT61" s="138"/>
      <c r="HU61" s="138"/>
      <c r="HV61" s="138"/>
      <c r="HW61" s="138"/>
      <c r="HX61" s="138"/>
      <c r="HY61" s="138"/>
      <c r="HZ61" s="138"/>
      <c r="IA61" s="138"/>
      <c r="IB61" s="138"/>
      <c r="IC61" s="138"/>
      <c r="ID61" s="138"/>
      <c r="IE61" s="138"/>
      <c r="IF61" s="138"/>
      <c r="IG61" s="138"/>
      <c r="IH61" s="138"/>
      <c r="II61" s="138"/>
      <c r="IJ61" s="138"/>
      <c r="IK61" s="138"/>
      <c r="IL61" s="138"/>
      <c r="IM61" s="138"/>
      <c r="IN61" s="138"/>
      <c r="IO61" s="138"/>
      <c r="IP61" s="138"/>
      <c r="IQ61" s="138"/>
      <c r="IR61" s="138"/>
      <c r="IS61" s="138"/>
      <c r="IT61" s="138"/>
      <c r="IU61" s="138"/>
      <c r="IV61" s="138"/>
      <c r="IW61" s="138"/>
      <c r="IX61" s="138"/>
      <c r="IY61" s="138"/>
      <c r="IZ61" s="138"/>
      <c r="JA61" s="138"/>
      <c r="JB61" s="138"/>
      <c r="JC61" s="138"/>
      <c r="JD61" s="138"/>
      <c r="JE61" s="138"/>
      <c r="JF61" s="138"/>
      <c r="JG61" s="138"/>
      <c r="JH61" s="138"/>
      <c r="JI61" s="138"/>
      <c r="JJ61" s="138"/>
      <c r="JK61" s="138"/>
      <c r="JL61" s="138"/>
      <c r="JM61" s="138"/>
      <c r="JN61" s="138"/>
      <c r="JO61" s="138"/>
      <c r="JP61" s="138"/>
      <c r="JQ61" s="138"/>
      <c r="JR61" s="138"/>
      <c r="JS61" s="138"/>
      <c r="JT61" s="138"/>
      <c r="JU61" s="138"/>
      <c r="JV61" s="138"/>
      <c r="JW61" s="138"/>
      <c r="JX61" s="138"/>
      <c r="JY61" s="138"/>
      <c r="JZ61" s="138"/>
      <c r="KA61" s="138"/>
      <c r="KB61" s="138"/>
      <c r="KC61" s="138"/>
      <c r="KD61" s="138"/>
      <c r="KE61" s="138"/>
      <c r="KF61" s="138"/>
      <c r="KG61" s="138"/>
      <c r="KH61" s="138"/>
      <c r="KI61" s="138"/>
    </row>
    <row r="62" spans="1:295" s="137" customFormat="1" ht="21" customHeight="1" x14ac:dyDescent="0.25">
      <c r="B62" s="391"/>
      <c r="C62" s="389"/>
      <c r="D62" s="389"/>
      <c r="H62" s="391"/>
      <c r="I62" s="389"/>
      <c r="J62" s="389"/>
      <c r="K62" s="384"/>
      <c r="L62" s="430"/>
      <c r="M62" s="313"/>
      <c r="N62" s="391"/>
      <c r="O62" s="389"/>
      <c r="P62" s="389"/>
      <c r="Q62" s="384"/>
      <c r="R62" s="384"/>
      <c r="S62" s="391"/>
      <c r="T62" s="389"/>
      <c r="U62" s="389"/>
      <c r="V62" s="384"/>
      <c r="W62" s="384"/>
      <c r="X62" s="391"/>
      <c r="Y62" s="389"/>
      <c r="Z62" s="389"/>
      <c r="AA62" s="430"/>
      <c r="AB62" s="430"/>
      <c r="AC62" s="391"/>
      <c r="AD62" s="389"/>
      <c r="AE62" s="389"/>
      <c r="AF62" s="432"/>
      <c r="AG62" s="432"/>
      <c r="CW62" s="138"/>
      <c r="CX62" s="138"/>
      <c r="CY62" s="138"/>
      <c r="CZ62" s="138"/>
      <c r="DA62" s="138"/>
      <c r="DB62" s="138"/>
      <c r="DC62" s="138"/>
      <c r="DD62" s="138"/>
      <c r="DE62" s="138"/>
      <c r="DF62" s="138"/>
      <c r="DG62" s="138"/>
      <c r="DH62" s="138"/>
      <c r="DI62" s="138"/>
      <c r="DJ62" s="138"/>
      <c r="DK62" s="138"/>
      <c r="DL62" s="138"/>
      <c r="DM62" s="138"/>
      <c r="DN62" s="138"/>
      <c r="DO62" s="138"/>
      <c r="DP62" s="138"/>
      <c r="DQ62" s="138"/>
      <c r="DR62" s="138"/>
      <c r="DS62" s="138"/>
      <c r="DT62" s="138"/>
      <c r="DU62" s="138"/>
      <c r="DV62" s="138"/>
      <c r="DW62" s="138"/>
      <c r="DX62" s="138"/>
      <c r="DY62" s="138"/>
      <c r="DZ62" s="138"/>
      <c r="EA62" s="138"/>
      <c r="EB62" s="138"/>
      <c r="EC62" s="138"/>
      <c r="ED62" s="138"/>
      <c r="EE62" s="138"/>
      <c r="EF62" s="138"/>
      <c r="EG62" s="138"/>
      <c r="EH62" s="138"/>
      <c r="EI62" s="138"/>
      <c r="EJ62" s="138"/>
      <c r="EK62" s="138"/>
      <c r="EL62" s="138"/>
      <c r="EM62" s="138"/>
      <c r="EN62" s="138"/>
      <c r="EO62" s="138"/>
      <c r="EP62" s="138"/>
      <c r="EQ62" s="138"/>
      <c r="ER62" s="138"/>
      <c r="ES62" s="138"/>
      <c r="ET62" s="138"/>
      <c r="EU62" s="138"/>
      <c r="EV62" s="138"/>
      <c r="EW62" s="138"/>
      <c r="EX62" s="138"/>
      <c r="EY62" s="138"/>
      <c r="EZ62" s="138"/>
      <c r="FA62" s="138"/>
      <c r="FB62" s="138"/>
      <c r="FC62" s="138"/>
      <c r="FD62" s="138"/>
      <c r="FE62" s="138"/>
      <c r="FF62" s="138"/>
      <c r="FG62" s="138"/>
      <c r="FH62" s="138"/>
      <c r="FI62" s="138"/>
      <c r="FJ62" s="138"/>
      <c r="FK62" s="138"/>
      <c r="FL62" s="138"/>
      <c r="FM62" s="138"/>
      <c r="FN62" s="138"/>
      <c r="FO62" s="138"/>
      <c r="FP62" s="138"/>
      <c r="FQ62" s="138"/>
      <c r="FR62" s="138"/>
      <c r="FS62" s="138"/>
      <c r="FT62" s="138"/>
      <c r="FU62" s="138"/>
      <c r="FV62" s="138"/>
      <c r="FW62" s="138"/>
      <c r="FX62" s="138"/>
      <c r="FY62" s="138"/>
      <c r="FZ62" s="138"/>
      <c r="GA62" s="138"/>
      <c r="GB62" s="138"/>
      <c r="GC62" s="138"/>
      <c r="GD62" s="138"/>
      <c r="GE62" s="138"/>
      <c r="GF62" s="138"/>
      <c r="GG62" s="138"/>
      <c r="GH62" s="138"/>
      <c r="GI62" s="138"/>
      <c r="GJ62" s="138"/>
      <c r="GK62" s="138"/>
      <c r="GL62" s="138"/>
      <c r="GM62" s="138"/>
      <c r="GN62" s="138"/>
      <c r="GO62" s="138"/>
      <c r="GP62" s="138"/>
      <c r="GQ62" s="138"/>
      <c r="GR62" s="138"/>
      <c r="GS62" s="138"/>
      <c r="GT62" s="138"/>
      <c r="GU62" s="138"/>
      <c r="GV62" s="138"/>
      <c r="GW62" s="138"/>
      <c r="GX62" s="138"/>
      <c r="GY62" s="138"/>
      <c r="GZ62" s="138"/>
      <c r="HA62" s="138"/>
      <c r="HB62" s="138"/>
      <c r="HC62" s="138"/>
      <c r="HD62" s="138"/>
      <c r="HE62" s="138"/>
      <c r="HF62" s="138"/>
      <c r="HG62" s="138"/>
      <c r="HH62" s="138"/>
      <c r="HI62" s="138"/>
      <c r="HJ62" s="138"/>
      <c r="HK62" s="138"/>
      <c r="HL62" s="138"/>
      <c r="HM62" s="138"/>
      <c r="HN62" s="138"/>
      <c r="HO62" s="138"/>
      <c r="HP62" s="138"/>
      <c r="HQ62" s="138"/>
      <c r="HR62" s="138"/>
      <c r="HS62" s="138"/>
      <c r="HT62" s="138"/>
      <c r="HU62" s="138"/>
      <c r="HV62" s="138"/>
      <c r="HW62" s="138"/>
      <c r="HX62" s="138"/>
      <c r="HY62" s="138"/>
      <c r="HZ62" s="138"/>
      <c r="IA62" s="138"/>
      <c r="IB62" s="138"/>
      <c r="IC62" s="138"/>
      <c r="ID62" s="138"/>
      <c r="IE62" s="138"/>
      <c r="IF62" s="138"/>
      <c r="IG62" s="138"/>
      <c r="IH62" s="138"/>
      <c r="II62" s="138"/>
      <c r="IJ62" s="138"/>
      <c r="IK62" s="138"/>
      <c r="IL62" s="138"/>
      <c r="IM62" s="138"/>
      <c r="IN62" s="138"/>
      <c r="IO62" s="138"/>
      <c r="IP62" s="138"/>
      <c r="IQ62" s="138"/>
      <c r="IR62" s="138"/>
      <c r="IS62" s="138"/>
      <c r="IT62" s="138"/>
      <c r="IU62" s="138"/>
      <c r="IV62" s="138"/>
      <c r="IW62" s="138"/>
      <c r="IX62" s="138"/>
      <c r="IY62" s="138"/>
      <c r="IZ62" s="138"/>
      <c r="JA62" s="138"/>
      <c r="JB62" s="138"/>
      <c r="JC62" s="138"/>
      <c r="JD62" s="138"/>
      <c r="JE62" s="138"/>
      <c r="JF62" s="138"/>
      <c r="JG62" s="138"/>
      <c r="JH62" s="138"/>
      <c r="JI62" s="138"/>
      <c r="JJ62" s="138"/>
      <c r="JK62" s="138"/>
      <c r="JL62" s="138"/>
      <c r="JM62" s="138"/>
      <c r="JN62" s="138"/>
      <c r="JO62" s="138"/>
      <c r="JP62" s="138"/>
      <c r="JQ62" s="138"/>
      <c r="JR62" s="138"/>
      <c r="JS62" s="138"/>
      <c r="JT62" s="138"/>
      <c r="JU62" s="138"/>
      <c r="JV62" s="138"/>
      <c r="JW62" s="138"/>
      <c r="JX62" s="138"/>
      <c r="JY62" s="138"/>
      <c r="JZ62" s="138"/>
      <c r="KA62" s="138"/>
      <c r="KB62" s="138"/>
      <c r="KC62" s="138"/>
      <c r="KD62" s="138"/>
      <c r="KE62" s="138"/>
      <c r="KF62" s="138"/>
      <c r="KG62" s="138"/>
      <c r="KH62" s="138"/>
      <c r="KI62" s="138"/>
    </row>
    <row r="63" spans="1:295" s="137" customFormat="1" ht="38.25" customHeight="1" x14ac:dyDescent="0.25">
      <c r="B63" s="391"/>
      <c r="C63" s="388" t="s">
        <v>34</v>
      </c>
      <c r="D63" s="388" t="s">
        <v>4</v>
      </c>
      <c r="H63" s="391"/>
      <c r="I63" s="388" t="s">
        <v>34</v>
      </c>
      <c r="J63" s="388" t="s">
        <v>4</v>
      </c>
      <c r="K63" s="312"/>
      <c r="L63" s="312"/>
      <c r="M63" s="319"/>
      <c r="N63" s="391"/>
      <c r="O63" s="388" t="s">
        <v>34</v>
      </c>
      <c r="P63" s="388" t="s">
        <v>4</v>
      </c>
      <c r="Q63" s="383"/>
      <c r="R63" s="313"/>
      <c r="S63" s="391"/>
      <c r="T63" s="388" t="s">
        <v>34</v>
      </c>
      <c r="U63" s="388" t="s">
        <v>4</v>
      </c>
      <c r="V63" s="383"/>
      <c r="W63" s="383"/>
      <c r="X63" s="391"/>
      <c r="Y63" s="388" t="s">
        <v>34</v>
      </c>
      <c r="Z63" s="388" t="s">
        <v>4</v>
      </c>
      <c r="AA63" s="383"/>
      <c r="AB63" s="383"/>
      <c r="AC63" s="391"/>
      <c r="AD63" s="388" t="s">
        <v>34</v>
      </c>
      <c r="AE63" s="388" t="s">
        <v>4</v>
      </c>
      <c r="AF63" s="431"/>
      <c r="AG63" s="431"/>
      <c r="CW63" s="138"/>
      <c r="CX63" s="138"/>
      <c r="CY63" s="138"/>
      <c r="CZ63" s="138"/>
      <c r="DA63" s="138"/>
      <c r="DB63" s="138"/>
      <c r="DC63" s="138"/>
      <c r="DD63" s="138"/>
      <c r="DE63" s="138"/>
      <c r="DF63" s="138"/>
      <c r="DG63" s="138"/>
      <c r="DH63" s="138"/>
      <c r="DI63" s="138"/>
      <c r="DJ63" s="138"/>
      <c r="DK63" s="138"/>
      <c r="DL63" s="138"/>
      <c r="DM63" s="138"/>
      <c r="DN63" s="138"/>
      <c r="DO63" s="138"/>
      <c r="DP63" s="138"/>
      <c r="DQ63" s="138"/>
      <c r="DR63" s="138"/>
      <c r="DS63" s="138"/>
      <c r="DT63" s="138"/>
      <c r="DU63" s="138"/>
      <c r="DV63" s="138"/>
      <c r="DW63" s="138"/>
      <c r="DX63" s="138"/>
      <c r="DY63" s="138"/>
      <c r="DZ63" s="138"/>
      <c r="EA63" s="138"/>
      <c r="EB63" s="138"/>
      <c r="EC63" s="138"/>
      <c r="ED63" s="138"/>
      <c r="EE63" s="138"/>
      <c r="EF63" s="138"/>
      <c r="EG63" s="138"/>
      <c r="EH63" s="138"/>
      <c r="EI63" s="138"/>
      <c r="EJ63" s="138"/>
      <c r="EK63" s="138"/>
      <c r="EL63" s="138"/>
      <c r="EM63" s="138"/>
      <c r="EN63" s="138"/>
      <c r="EO63" s="138"/>
      <c r="EP63" s="138"/>
      <c r="EQ63" s="138"/>
      <c r="ER63" s="138"/>
      <c r="ES63" s="138"/>
      <c r="ET63" s="138"/>
      <c r="EU63" s="138"/>
      <c r="EV63" s="138"/>
      <c r="EW63" s="138"/>
      <c r="EX63" s="138"/>
      <c r="EY63" s="138"/>
      <c r="EZ63" s="138"/>
      <c r="FA63" s="138"/>
      <c r="FB63" s="138"/>
      <c r="FC63" s="138"/>
      <c r="FD63" s="138"/>
      <c r="FE63" s="138"/>
      <c r="FF63" s="138"/>
      <c r="FG63" s="138"/>
      <c r="FH63" s="138"/>
      <c r="FI63" s="138"/>
      <c r="FJ63" s="138"/>
      <c r="FK63" s="138"/>
      <c r="FL63" s="138"/>
      <c r="FM63" s="138"/>
      <c r="FN63" s="138"/>
      <c r="FO63" s="138"/>
      <c r="FP63" s="138"/>
      <c r="FQ63" s="138"/>
      <c r="FR63" s="138"/>
      <c r="FS63" s="138"/>
      <c r="FT63" s="138"/>
      <c r="FU63" s="138"/>
      <c r="FV63" s="138"/>
      <c r="FW63" s="138"/>
      <c r="FX63" s="138"/>
      <c r="FY63" s="138"/>
      <c r="FZ63" s="138"/>
      <c r="GA63" s="138"/>
      <c r="GB63" s="138"/>
      <c r="GC63" s="138"/>
      <c r="GD63" s="138"/>
      <c r="GE63" s="138"/>
      <c r="GF63" s="138"/>
      <c r="GG63" s="138"/>
      <c r="GH63" s="138"/>
      <c r="GI63" s="138"/>
      <c r="GJ63" s="138"/>
      <c r="GK63" s="138"/>
      <c r="GL63" s="138"/>
      <c r="GM63" s="138"/>
      <c r="GN63" s="138"/>
      <c r="GO63" s="138"/>
      <c r="GP63" s="138"/>
      <c r="GQ63" s="138"/>
      <c r="GR63" s="138"/>
      <c r="GS63" s="138"/>
      <c r="GT63" s="138"/>
      <c r="GU63" s="138"/>
      <c r="GV63" s="138"/>
      <c r="GW63" s="138"/>
      <c r="GX63" s="138"/>
      <c r="GY63" s="138"/>
      <c r="GZ63" s="138"/>
      <c r="HA63" s="138"/>
      <c r="HB63" s="138"/>
      <c r="HC63" s="138"/>
      <c r="HD63" s="138"/>
      <c r="HE63" s="138"/>
      <c r="HF63" s="138"/>
      <c r="HG63" s="138"/>
      <c r="HH63" s="138"/>
      <c r="HI63" s="138"/>
      <c r="HJ63" s="138"/>
      <c r="HK63" s="138"/>
      <c r="HL63" s="138"/>
      <c r="HM63" s="138"/>
      <c r="HN63" s="138"/>
      <c r="HO63" s="138"/>
      <c r="HP63" s="138"/>
      <c r="HQ63" s="138"/>
      <c r="HR63" s="138"/>
      <c r="HS63" s="138"/>
      <c r="HT63" s="138"/>
      <c r="HU63" s="138"/>
      <c r="HV63" s="138"/>
      <c r="HW63" s="138"/>
      <c r="HX63" s="138"/>
      <c r="HY63" s="138"/>
      <c r="HZ63" s="138"/>
      <c r="IA63" s="138"/>
      <c r="IB63" s="138"/>
      <c r="IC63" s="138"/>
      <c r="ID63" s="138"/>
      <c r="IE63" s="138"/>
      <c r="IF63" s="138"/>
      <c r="IG63" s="138"/>
      <c r="IH63" s="138"/>
      <c r="II63" s="138"/>
      <c r="IJ63" s="138"/>
      <c r="IK63" s="138"/>
      <c r="IL63" s="138"/>
      <c r="IM63" s="138"/>
      <c r="IN63" s="138"/>
      <c r="IO63" s="138"/>
      <c r="IP63" s="138"/>
      <c r="IQ63" s="138"/>
      <c r="IR63" s="138"/>
      <c r="IS63" s="138"/>
      <c r="IT63" s="138"/>
      <c r="IU63" s="138"/>
      <c r="IV63" s="138"/>
      <c r="IW63" s="138"/>
      <c r="IX63" s="138"/>
      <c r="IY63" s="138"/>
      <c r="IZ63" s="138"/>
      <c r="JA63" s="138"/>
      <c r="JB63" s="138"/>
      <c r="JC63" s="138"/>
      <c r="JD63" s="138"/>
      <c r="JE63" s="138"/>
      <c r="JF63" s="138"/>
      <c r="JG63" s="138"/>
      <c r="JH63" s="138"/>
      <c r="JI63" s="138"/>
      <c r="JJ63" s="138"/>
      <c r="JK63" s="138"/>
      <c r="JL63" s="138"/>
      <c r="JM63" s="138"/>
      <c r="JN63" s="138"/>
      <c r="JO63" s="138"/>
      <c r="JP63" s="138"/>
      <c r="JQ63" s="138"/>
      <c r="JR63" s="138"/>
      <c r="JS63" s="138"/>
      <c r="JT63" s="138"/>
      <c r="JU63" s="138"/>
      <c r="JV63" s="138"/>
      <c r="JW63" s="138"/>
      <c r="JX63" s="138"/>
      <c r="JY63" s="138"/>
      <c r="JZ63" s="138"/>
      <c r="KA63" s="138"/>
      <c r="KB63" s="138"/>
      <c r="KC63" s="138"/>
      <c r="KD63" s="138"/>
      <c r="KE63" s="138"/>
      <c r="KF63" s="138"/>
      <c r="KG63" s="138"/>
      <c r="KH63" s="138"/>
      <c r="KI63" s="138"/>
    </row>
    <row r="64" spans="1:295" s="137" customFormat="1" x14ac:dyDescent="0.25">
      <c r="B64" s="391"/>
      <c r="C64" s="389"/>
      <c r="D64" s="389"/>
      <c r="H64" s="391"/>
      <c r="I64" s="389"/>
      <c r="J64" s="389"/>
      <c r="K64" s="312"/>
      <c r="L64" s="312"/>
      <c r="M64" s="319"/>
      <c r="N64" s="391"/>
      <c r="O64" s="389"/>
      <c r="P64" s="389"/>
      <c r="Q64" s="384"/>
      <c r="R64" s="312"/>
      <c r="S64" s="391"/>
      <c r="T64" s="389"/>
      <c r="U64" s="389"/>
      <c r="V64" s="384"/>
      <c r="W64" s="384"/>
      <c r="X64" s="391"/>
      <c r="Y64" s="389"/>
      <c r="Z64" s="389"/>
      <c r="AA64" s="384"/>
      <c r="AB64" s="384"/>
      <c r="AC64" s="391"/>
      <c r="AD64" s="389"/>
      <c r="AE64" s="389"/>
      <c r="AF64" s="432"/>
      <c r="AG64" s="432"/>
      <c r="EV64" s="138"/>
      <c r="EW64" s="138"/>
      <c r="EX64" s="138"/>
      <c r="EY64" s="138"/>
      <c r="EZ64" s="138"/>
      <c r="FA64" s="138"/>
      <c r="FB64" s="138"/>
      <c r="FC64" s="138"/>
      <c r="FD64" s="138"/>
      <c r="FE64" s="138"/>
      <c r="FF64" s="138"/>
      <c r="FG64" s="138"/>
      <c r="FH64" s="138"/>
      <c r="FI64" s="138"/>
      <c r="FJ64" s="138"/>
      <c r="FK64" s="138"/>
      <c r="FL64" s="138"/>
      <c r="FM64" s="138"/>
      <c r="FN64" s="138"/>
      <c r="FO64" s="138"/>
      <c r="FP64" s="138"/>
      <c r="FQ64" s="138"/>
      <c r="FR64" s="138"/>
      <c r="FS64" s="138"/>
      <c r="FT64" s="138"/>
      <c r="FU64" s="138"/>
      <c r="FV64" s="138"/>
      <c r="FW64" s="138"/>
      <c r="FX64" s="138"/>
      <c r="FY64" s="138"/>
      <c r="FZ64" s="138"/>
      <c r="GA64" s="138"/>
      <c r="GB64" s="138"/>
      <c r="GC64" s="138"/>
      <c r="GD64" s="138"/>
      <c r="GE64" s="138"/>
      <c r="GF64" s="138"/>
      <c r="GG64" s="138"/>
      <c r="GH64" s="138"/>
      <c r="GI64" s="138"/>
      <c r="GJ64" s="138"/>
      <c r="GK64" s="138"/>
      <c r="GL64" s="138"/>
      <c r="GM64" s="138"/>
      <c r="GN64" s="138"/>
      <c r="GO64" s="138"/>
      <c r="GP64" s="138"/>
      <c r="GQ64" s="138"/>
      <c r="GR64" s="138"/>
      <c r="GS64" s="138"/>
      <c r="GT64" s="138"/>
      <c r="GU64" s="138"/>
      <c r="GV64" s="138"/>
      <c r="GW64" s="138"/>
      <c r="GX64" s="138"/>
      <c r="GY64" s="138"/>
      <c r="GZ64" s="138"/>
      <c r="HA64" s="138"/>
      <c r="HB64" s="138"/>
      <c r="HC64" s="138"/>
      <c r="HD64" s="138"/>
      <c r="HE64" s="138"/>
      <c r="HF64" s="138"/>
      <c r="HG64" s="138"/>
      <c r="HH64" s="138"/>
      <c r="HI64" s="138"/>
      <c r="HJ64" s="138"/>
      <c r="HK64" s="138"/>
      <c r="HL64" s="138"/>
      <c r="HM64" s="138"/>
      <c r="HN64" s="138"/>
      <c r="HO64" s="138"/>
      <c r="HP64" s="138"/>
      <c r="HQ64" s="138"/>
      <c r="HR64" s="138"/>
      <c r="HS64" s="138"/>
      <c r="HT64" s="138"/>
      <c r="HU64" s="138"/>
      <c r="HV64" s="138"/>
      <c r="HW64" s="138"/>
      <c r="HX64" s="138"/>
      <c r="HY64" s="138"/>
      <c r="HZ64" s="138"/>
      <c r="IA64" s="138"/>
      <c r="IB64" s="138"/>
      <c r="IC64" s="138"/>
      <c r="ID64" s="138"/>
      <c r="IE64" s="138"/>
      <c r="IF64" s="138"/>
      <c r="IG64" s="138"/>
      <c r="IH64" s="138"/>
      <c r="II64" s="138"/>
      <c r="IJ64" s="138"/>
      <c r="IK64" s="138"/>
      <c r="IL64" s="138"/>
      <c r="IM64" s="138"/>
      <c r="IN64" s="138"/>
      <c r="IO64" s="138"/>
      <c r="IP64" s="138"/>
      <c r="IQ64" s="138"/>
      <c r="IR64" s="138"/>
      <c r="IS64" s="138"/>
      <c r="IT64" s="138"/>
      <c r="IU64" s="138"/>
      <c r="IV64" s="138"/>
      <c r="IW64" s="138"/>
      <c r="IX64" s="138"/>
      <c r="IY64" s="138"/>
      <c r="IZ64" s="138"/>
      <c r="JA64" s="138"/>
      <c r="JB64" s="138"/>
      <c r="JC64" s="138"/>
      <c r="JD64" s="138"/>
      <c r="JE64" s="138"/>
      <c r="JF64" s="138"/>
      <c r="JG64" s="138"/>
      <c r="JH64" s="138"/>
      <c r="JI64" s="138"/>
      <c r="JJ64" s="138"/>
      <c r="JK64" s="138"/>
      <c r="JL64" s="138"/>
      <c r="JM64" s="138"/>
      <c r="JN64" s="138"/>
      <c r="JO64" s="138"/>
      <c r="JP64" s="138"/>
      <c r="JQ64" s="138"/>
      <c r="JR64" s="138"/>
      <c r="JS64" s="138"/>
      <c r="JT64" s="138"/>
      <c r="JU64" s="138"/>
      <c r="JV64" s="138"/>
      <c r="JW64" s="138"/>
      <c r="JX64" s="138"/>
      <c r="JY64" s="138"/>
      <c r="JZ64" s="138"/>
      <c r="KA64" s="138"/>
      <c r="KB64" s="138"/>
      <c r="KC64" s="138"/>
      <c r="KD64" s="138"/>
      <c r="KE64" s="138"/>
      <c r="KF64" s="138"/>
      <c r="KG64" s="138"/>
      <c r="KH64" s="138"/>
      <c r="KI64" s="138"/>
    </row>
    <row r="65" spans="1:158" s="137" customFormat="1" ht="40.5" customHeight="1" x14ac:dyDescent="0.25">
      <c r="B65" s="391"/>
      <c r="C65" s="388" t="s">
        <v>35</v>
      </c>
      <c r="D65" s="388" t="s">
        <v>5</v>
      </c>
      <c r="E65" s="404" t="s">
        <v>959</v>
      </c>
      <c r="F65" s="413"/>
      <c r="G65" s="405"/>
      <c r="H65" s="391"/>
      <c r="I65" s="388" t="s">
        <v>35</v>
      </c>
      <c r="J65" s="388" t="s">
        <v>5</v>
      </c>
      <c r="K65" s="312"/>
      <c r="L65" s="312"/>
      <c r="M65" s="319"/>
      <c r="N65" s="391"/>
      <c r="O65" s="388" t="s">
        <v>35</v>
      </c>
      <c r="P65" s="388" t="s">
        <v>5</v>
      </c>
      <c r="Q65" s="404" t="s">
        <v>655</v>
      </c>
      <c r="R65" s="405"/>
      <c r="S65" s="391"/>
      <c r="T65" s="388" t="s">
        <v>35</v>
      </c>
      <c r="U65" s="388" t="s">
        <v>5</v>
      </c>
      <c r="V65" s="383"/>
      <c r="W65" s="395"/>
      <c r="X65" s="391"/>
      <c r="Y65" s="388" t="s">
        <v>35</v>
      </c>
      <c r="Z65" s="388" t="s">
        <v>5</v>
      </c>
      <c r="AA65" s="404" t="s">
        <v>655</v>
      </c>
      <c r="AB65" s="405"/>
      <c r="AC65" s="391"/>
      <c r="AD65" s="388" t="s">
        <v>35</v>
      </c>
      <c r="AE65" s="388" t="s">
        <v>5</v>
      </c>
      <c r="AF65" s="314"/>
      <c r="AG65" s="314"/>
    </row>
    <row r="66" spans="1:158" s="137" customFormat="1" ht="40.5" customHeight="1" x14ac:dyDescent="0.25">
      <c r="B66" s="391"/>
      <c r="C66" s="389"/>
      <c r="D66" s="389"/>
      <c r="E66" s="406"/>
      <c r="F66" s="414"/>
      <c r="G66" s="407"/>
      <c r="H66" s="391"/>
      <c r="I66" s="389"/>
      <c r="J66" s="389"/>
      <c r="K66" s="140"/>
      <c r="L66" s="312"/>
      <c r="M66" s="319"/>
      <c r="N66" s="391"/>
      <c r="O66" s="389"/>
      <c r="P66" s="389"/>
      <c r="Q66" s="406"/>
      <c r="R66" s="407"/>
      <c r="S66" s="391"/>
      <c r="T66" s="389"/>
      <c r="U66" s="389"/>
      <c r="V66" s="384"/>
      <c r="W66" s="396"/>
      <c r="X66" s="391"/>
      <c r="Y66" s="389"/>
      <c r="Z66" s="389"/>
      <c r="AA66" s="406"/>
      <c r="AB66" s="407"/>
      <c r="AC66" s="391"/>
      <c r="AD66" s="389"/>
      <c r="AE66" s="389"/>
      <c r="AF66" s="312"/>
      <c r="AG66" s="314"/>
    </row>
    <row r="67" spans="1:158" s="174" customFormat="1" ht="40.5" customHeight="1" x14ac:dyDescent="0.25">
      <c r="B67" s="391"/>
      <c r="C67" s="388" t="s">
        <v>36</v>
      </c>
      <c r="D67" s="388" t="s">
        <v>6</v>
      </c>
      <c r="E67" s="404" t="s">
        <v>960</v>
      </c>
      <c r="F67" s="413"/>
      <c r="G67" s="405"/>
      <c r="H67" s="391"/>
      <c r="I67" s="388" t="s">
        <v>36</v>
      </c>
      <c r="J67" s="388" t="s">
        <v>6</v>
      </c>
      <c r="K67" s="386"/>
      <c r="L67" s="387"/>
      <c r="M67" s="319"/>
      <c r="N67" s="391"/>
      <c r="O67" s="388" t="s">
        <v>36</v>
      </c>
      <c r="P67" s="388" t="s">
        <v>6</v>
      </c>
      <c r="Q67" s="404" t="s">
        <v>655</v>
      </c>
      <c r="R67" s="405"/>
      <c r="S67" s="391"/>
      <c r="T67" s="388" t="s">
        <v>36</v>
      </c>
      <c r="U67" s="388" t="s">
        <v>6</v>
      </c>
      <c r="V67" s="313"/>
      <c r="W67" s="429"/>
      <c r="X67" s="391"/>
      <c r="Y67" s="388" t="s">
        <v>36</v>
      </c>
      <c r="Z67" s="388" t="s">
        <v>6</v>
      </c>
      <c r="AA67" s="404" t="s">
        <v>655</v>
      </c>
      <c r="AB67" s="405"/>
      <c r="AC67" s="391"/>
      <c r="AD67" s="388" t="s">
        <v>36</v>
      </c>
      <c r="AE67" s="388" t="s">
        <v>6</v>
      </c>
      <c r="AF67" s="312"/>
    </row>
    <row r="68" spans="1:158" s="174" customFormat="1" ht="20.25" x14ac:dyDescent="0.25">
      <c r="B68" s="392"/>
      <c r="C68" s="389"/>
      <c r="D68" s="389"/>
      <c r="E68" s="406"/>
      <c r="F68" s="414"/>
      <c r="G68" s="407"/>
      <c r="H68" s="392"/>
      <c r="I68" s="389"/>
      <c r="J68" s="389"/>
      <c r="K68" s="313"/>
      <c r="L68" s="312"/>
      <c r="M68" s="319"/>
      <c r="N68" s="392"/>
      <c r="O68" s="389"/>
      <c r="P68" s="389"/>
      <c r="Q68" s="406"/>
      <c r="R68" s="407"/>
      <c r="S68" s="392"/>
      <c r="T68" s="389"/>
      <c r="U68" s="389"/>
      <c r="V68" s="313"/>
      <c r="W68" s="430"/>
      <c r="X68" s="392"/>
      <c r="Y68" s="389"/>
      <c r="Z68" s="389"/>
      <c r="AA68" s="406"/>
      <c r="AB68" s="407"/>
      <c r="AC68" s="392"/>
      <c r="AD68" s="389"/>
      <c r="AE68" s="389"/>
      <c r="AF68" s="312"/>
    </row>
    <row r="69" spans="1:158" s="139" customFormat="1" ht="20.25" x14ac:dyDescent="0.25">
      <c r="A69" s="137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37"/>
      <c r="AI69" s="137"/>
      <c r="AJ69" s="137"/>
      <c r="AK69" s="137"/>
      <c r="AL69" s="137"/>
      <c r="AM69" s="137"/>
      <c r="AN69" s="137"/>
      <c r="AO69" s="137"/>
      <c r="AP69" s="137"/>
      <c r="AQ69" s="137"/>
      <c r="AR69" s="137"/>
      <c r="AS69" s="137"/>
      <c r="AT69" s="137"/>
      <c r="AU69" s="137"/>
      <c r="AV69" s="137"/>
      <c r="AW69" s="137"/>
      <c r="AX69" s="137"/>
      <c r="AY69" s="137"/>
      <c r="AZ69" s="137"/>
      <c r="BA69" s="137"/>
      <c r="BB69" s="137"/>
      <c r="BC69" s="137"/>
      <c r="BD69" s="137"/>
      <c r="BE69" s="137"/>
      <c r="BF69" s="137"/>
      <c r="BG69" s="137"/>
      <c r="BH69" s="137"/>
      <c r="BI69" s="137"/>
      <c r="BJ69" s="137"/>
      <c r="BK69" s="137"/>
      <c r="BL69" s="137"/>
      <c r="BM69" s="137"/>
      <c r="BN69" s="137"/>
      <c r="BO69" s="137"/>
      <c r="BP69" s="137"/>
      <c r="BQ69" s="137"/>
      <c r="BR69" s="137"/>
      <c r="BS69" s="137"/>
      <c r="BT69" s="137"/>
      <c r="BU69" s="137"/>
      <c r="BV69" s="137"/>
      <c r="BW69" s="137"/>
      <c r="BX69" s="137"/>
      <c r="BY69" s="137"/>
      <c r="BZ69" s="137"/>
      <c r="CA69" s="137"/>
      <c r="CB69" s="137"/>
      <c r="CC69" s="137"/>
      <c r="CD69" s="137"/>
      <c r="CE69" s="137"/>
      <c r="CF69" s="137"/>
      <c r="CG69" s="137"/>
      <c r="CH69" s="137"/>
      <c r="CI69" s="137"/>
      <c r="CJ69" s="137"/>
      <c r="CK69" s="137"/>
      <c r="CL69" s="137"/>
      <c r="CM69" s="137"/>
      <c r="CN69" s="137"/>
      <c r="CO69" s="137"/>
      <c r="CP69" s="137"/>
      <c r="CQ69" s="137"/>
      <c r="CR69" s="137"/>
      <c r="CS69" s="137"/>
      <c r="CT69" s="137"/>
      <c r="CU69" s="137"/>
      <c r="CV69" s="137"/>
      <c r="CW69" s="137"/>
      <c r="CX69" s="137"/>
      <c r="CY69" s="137"/>
      <c r="CZ69" s="137"/>
      <c r="DA69" s="137"/>
      <c r="DB69" s="137"/>
      <c r="DC69" s="137"/>
      <c r="DD69" s="137"/>
      <c r="DE69" s="137"/>
      <c r="DF69" s="137"/>
      <c r="DG69" s="137"/>
      <c r="DH69" s="137"/>
      <c r="DI69" s="137"/>
      <c r="DJ69" s="137"/>
      <c r="DK69" s="137"/>
      <c r="DL69" s="137"/>
      <c r="DM69" s="137"/>
      <c r="DN69" s="137"/>
      <c r="DO69" s="137"/>
      <c r="DP69" s="137"/>
      <c r="DQ69" s="137"/>
      <c r="DR69" s="137"/>
      <c r="DS69" s="137"/>
      <c r="DT69" s="137"/>
      <c r="DU69" s="137"/>
      <c r="DV69" s="137"/>
      <c r="DW69" s="137"/>
      <c r="DX69" s="137"/>
      <c r="DY69" s="137"/>
      <c r="DZ69" s="137"/>
      <c r="EA69" s="137"/>
      <c r="EB69" s="137"/>
      <c r="EC69" s="137"/>
      <c r="ED69" s="137"/>
      <c r="EE69" s="137"/>
      <c r="EF69" s="137"/>
      <c r="EG69" s="137"/>
      <c r="EH69" s="137"/>
      <c r="EI69" s="137"/>
      <c r="EJ69" s="137"/>
      <c r="EK69" s="137"/>
      <c r="EL69" s="137"/>
      <c r="EM69" s="137"/>
      <c r="EN69" s="137"/>
      <c r="EO69" s="137"/>
      <c r="EP69" s="137"/>
      <c r="EQ69" s="137"/>
      <c r="ER69" s="137"/>
      <c r="ES69" s="137"/>
      <c r="ET69" s="137"/>
      <c r="EU69" s="137"/>
      <c r="EV69" s="137"/>
      <c r="EW69" s="137"/>
      <c r="EX69" s="137"/>
      <c r="EY69" s="137"/>
      <c r="EZ69" s="137"/>
      <c r="FA69" s="137"/>
      <c r="FB69" s="137"/>
    </row>
    <row r="70" spans="1:158" s="102" customFormat="1" ht="30" x14ac:dyDescent="0.3">
      <c r="B70" s="211"/>
      <c r="C70" s="71"/>
      <c r="D70" s="71"/>
      <c r="E70" s="207"/>
      <c r="F70" s="207"/>
      <c r="G70" s="207"/>
      <c r="H70" s="399"/>
      <c r="I70" s="399"/>
      <c r="J70" s="399"/>
      <c r="K70" s="399"/>
      <c r="L70" s="399"/>
      <c r="M70" s="322"/>
      <c r="N70" s="211"/>
      <c r="O70" s="71"/>
      <c r="P70" s="71"/>
      <c r="Q70" s="207"/>
      <c r="R70" s="207"/>
      <c r="S70" s="211"/>
      <c r="T70" s="71"/>
      <c r="U70" s="71"/>
      <c r="V70" s="207"/>
      <c r="W70" s="207"/>
      <c r="X70" s="211"/>
      <c r="Y70" s="71"/>
      <c r="Z70" s="71"/>
      <c r="AC70" s="211"/>
      <c r="AD70" s="71"/>
      <c r="AE70" s="71"/>
      <c r="AF70" s="397" t="s">
        <v>632</v>
      </c>
      <c r="AG70" s="397"/>
    </row>
    <row r="71" spans="1:158" s="102" customFormat="1" ht="34.5" customHeight="1" x14ac:dyDescent="0.3">
      <c r="B71" s="211"/>
      <c r="C71" s="71"/>
      <c r="D71" s="71"/>
      <c r="E71" s="207"/>
      <c r="F71" s="207"/>
      <c r="G71" s="207"/>
      <c r="H71" s="400"/>
      <c r="I71" s="400"/>
      <c r="J71" s="400"/>
      <c r="K71" s="400"/>
      <c r="L71" s="400"/>
      <c r="M71" s="322"/>
      <c r="N71" s="211"/>
      <c r="O71" s="71"/>
      <c r="P71" s="71"/>
      <c r="Q71" s="207"/>
      <c r="R71" s="207"/>
      <c r="S71" s="211"/>
      <c r="T71" s="71"/>
      <c r="U71" s="71"/>
      <c r="V71" s="207"/>
      <c r="W71" s="207"/>
      <c r="X71" s="211"/>
      <c r="Y71" s="71"/>
      <c r="Z71" s="71"/>
      <c r="AC71" s="211"/>
      <c r="AD71" s="71"/>
      <c r="AE71" s="71"/>
      <c r="AF71" s="398"/>
      <c r="AG71" s="398"/>
    </row>
    <row r="72" spans="1:158" s="102" customFormat="1" ht="30" x14ac:dyDescent="0.3">
      <c r="B72" s="211"/>
      <c r="C72" s="71"/>
      <c r="D72" s="71"/>
      <c r="E72" s="207"/>
      <c r="F72" s="207"/>
      <c r="G72" s="207"/>
      <c r="H72" s="400"/>
      <c r="I72" s="400"/>
      <c r="J72" s="400"/>
      <c r="K72" s="400"/>
      <c r="L72" s="400"/>
      <c r="M72" s="322"/>
      <c r="N72" s="211"/>
      <c r="O72" s="71"/>
      <c r="P72" s="71"/>
      <c r="Q72" s="207"/>
      <c r="R72" s="207"/>
      <c r="S72" s="211"/>
      <c r="T72" s="71"/>
      <c r="U72" s="71"/>
      <c r="V72" s="207"/>
      <c r="W72" s="207"/>
      <c r="X72" s="211"/>
      <c r="Y72" s="71"/>
      <c r="Z72" s="71"/>
      <c r="AC72" s="211"/>
      <c r="AD72" s="71"/>
      <c r="AE72" s="71"/>
      <c r="AF72" s="398"/>
      <c r="AG72" s="398"/>
    </row>
    <row r="73" spans="1:158" s="102" customFormat="1" x14ac:dyDescent="0.3">
      <c r="B73" s="211"/>
      <c r="C73" s="71"/>
      <c r="D73" s="71"/>
      <c r="E73" s="207"/>
      <c r="F73" s="207"/>
      <c r="G73" s="207"/>
      <c r="H73" s="211"/>
      <c r="I73" s="71"/>
      <c r="J73" s="71"/>
      <c r="K73" s="256"/>
      <c r="N73" s="211"/>
      <c r="O73" s="71"/>
      <c r="P73" s="71"/>
      <c r="Q73" s="207"/>
      <c r="R73" s="207"/>
      <c r="S73" s="211"/>
      <c r="T73" s="71"/>
      <c r="U73" s="71"/>
      <c r="V73" s="207"/>
      <c r="W73" s="207"/>
      <c r="X73" s="211"/>
      <c r="Y73" s="71"/>
      <c r="Z73" s="71"/>
      <c r="AA73" s="207"/>
      <c r="AB73" s="207"/>
      <c r="AC73" s="211"/>
      <c r="AD73" s="71"/>
      <c r="AE73" s="71"/>
      <c r="AF73" s="207"/>
      <c r="AG73" s="207"/>
    </row>
    <row r="74" spans="1:158" s="102" customFormat="1" x14ac:dyDescent="0.3">
      <c r="B74" s="211"/>
      <c r="C74" s="71"/>
      <c r="D74" s="71"/>
      <c r="E74" s="207"/>
      <c r="F74" s="207"/>
      <c r="G74" s="207"/>
      <c r="H74" s="211"/>
      <c r="I74" s="71"/>
      <c r="J74" s="71"/>
      <c r="K74" s="256"/>
      <c r="N74" s="211"/>
      <c r="O74" s="71"/>
      <c r="P74" s="71"/>
      <c r="Q74" s="207"/>
      <c r="R74" s="207"/>
      <c r="S74" s="211"/>
      <c r="T74" s="71"/>
      <c r="U74" s="71"/>
      <c r="V74" s="207"/>
      <c r="W74" s="207"/>
      <c r="X74" s="211"/>
      <c r="Y74" s="71"/>
      <c r="Z74" s="71"/>
      <c r="AA74" s="207"/>
      <c r="AB74" s="207"/>
      <c r="AC74" s="211"/>
      <c r="AD74" s="71"/>
      <c r="AE74" s="71"/>
      <c r="AF74" s="207"/>
      <c r="AG74" s="207"/>
    </row>
    <row r="75" spans="1:158" s="102" customFormat="1" x14ac:dyDescent="0.3">
      <c r="B75" s="211"/>
      <c r="C75" s="71"/>
      <c r="D75" s="71"/>
      <c r="E75" s="207"/>
      <c r="F75" s="207"/>
      <c r="G75" s="207"/>
      <c r="H75" s="211"/>
      <c r="I75" s="71"/>
      <c r="J75" s="71"/>
      <c r="K75" s="256"/>
      <c r="N75" s="211"/>
      <c r="O75" s="71"/>
      <c r="P75" s="71"/>
      <c r="Q75" s="207"/>
      <c r="R75" s="207"/>
      <c r="S75" s="211"/>
      <c r="T75" s="71"/>
      <c r="U75" s="71"/>
      <c r="V75" s="207"/>
      <c r="W75" s="207"/>
      <c r="X75" s="211"/>
      <c r="Y75" s="71"/>
      <c r="Z75" s="71"/>
      <c r="AA75" s="207"/>
      <c r="AB75" s="207"/>
      <c r="AC75" s="211"/>
      <c r="AD75" s="71"/>
      <c r="AE75" s="71"/>
      <c r="AF75" s="207"/>
      <c r="AG75" s="207"/>
    </row>
    <row r="76" spans="1:158" s="102" customFormat="1" x14ac:dyDescent="0.3">
      <c r="B76" s="211"/>
      <c r="C76" s="71"/>
      <c r="D76" s="71"/>
      <c r="E76" s="207"/>
      <c r="F76" s="207"/>
      <c r="G76" s="207"/>
      <c r="H76" s="211"/>
      <c r="I76" s="71"/>
      <c r="J76" s="71"/>
      <c r="K76" s="256"/>
      <c r="N76" s="211"/>
      <c r="O76" s="71"/>
      <c r="P76" s="71"/>
      <c r="Q76" s="207"/>
      <c r="R76" s="207"/>
      <c r="S76" s="211"/>
      <c r="T76" s="71"/>
      <c r="U76" s="71"/>
      <c r="V76" s="207"/>
      <c r="W76" s="207"/>
      <c r="X76" s="211"/>
      <c r="Y76" s="71"/>
      <c r="Z76" s="71"/>
      <c r="AA76" s="207"/>
      <c r="AB76" s="207"/>
      <c r="AC76" s="211"/>
      <c r="AD76" s="71"/>
      <c r="AE76" s="71"/>
      <c r="AF76" s="207"/>
      <c r="AG76" s="207"/>
    </row>
    <row r="77" spans="1:158" x14ac:dyDescent="0.35">
      <c r="B77" s="10" t="s">
        <v>7</v>
      </c>
      <c r="C77" s="10"/>
      <c r="D77" s="10"/>
      <c r="H77" s="10" t="s">
        <v>7</v>
      </c>
      <c r="I77" s="10"/>
      <c r="J77" s="99"/>
      <c r="N77" s="10" t="s">
        <v>7</v>
      </c>
      <c r="O77" s="10"/>
      <c r="P77" s="10"/>
      <c r="S77" s="10" t="s">
        <v>7</v>
      </c>
      <c r="T77" s="10"/>
      <c r="U77" s="10"/>
      <c r="X77" s="10" t="s">
        <v>7</v>
      </c>
      <c r="Y77" s="10"/>
      <c r="Z77" s="10"/>
      <c r="AA77" s="212"/>
      <c r="AB77" s="212"/>
      <c r="AC77" s="10" t="s">
        <v>7</v>
      </c>
      <c r="AD77" s="10"/>
      <c r="AE77" s="212"/>
      <c r="AF77" s="212"/>
      <c r="AG77" s="212"/>
      <c r="AH77" s="212"/>
      <c r="AI77" s="212"/>
    </row>
    <row r="78" spans="1:158" x14ac:dyDescent="0.35">
      <c r="B78" s="416"/>
      <c r="C78" s="416"/>
      <c r="D78" s="416"/>
      <c r="E78" s="416"/>
      <c r="F78" s="416"/>
      <c r="G78" s="207"/>
      <c r="H78" s="99"/>
      <c r="I78" s="99"/>
      <c r="J78" s="99"/>
      <c r="N78" s="11"/>
      <c r="O78" s="11"/>
      <c r="P78" s="11"/>
      <c r="S78" s="11"/>
      <c r="T78" s="11"/>
      <c r="U78" s="11"/>
      <c r="X78" s="11"/>
      <c r="Y78" s="11"/>
      <c r="Z78" s="11"/>
      <c r="AA78" s="212"/>
      <c r="AB78" s="212"/>
      <c r="AC78" s="212"/>
      <c r="AD78" s="212"/>
      <c r="AE78" s="212"/>
      <c r="AF78" s="212"/>
      <c r="AG78" s="212"/>
      <c r="AH78" s="212"/>
      <c r="AI78" s="212"/>
    </row>
    <row r="79" spans="1:158" x14ac:dyDescent="0.35">
      <c r="B79" s="12"/>
      <c r="C79" s="12"/>
      <c r="D79" s="12"/>
      <c r="H79" s="12"/>
      <c r="I79" s="12"/>
      <c r="J79" s="12"/>
      <c r="N79" s="12"/>
      <c r="O79" s="12"/>
      <c r="P79" s="12"/>
      <c r="S79" s="12"/>
      <c r="T79" s="12"/>
      <c r="U79" s="12"/>
      <c r="X79" s="12"/>
      <c r="Y79" s="12"/>
      <c r="Z79" s="12"/>
      <c r="AA79" s="212"/>
      <c r="AB79" s="212"/>
      <c r="AC79" s="12"/>
      <c r="AD79" s="12"/>
      <c r="AE79" s="212"/>
      <c r="AF79" s="212"/>
      <c r="AG79" s="212"/>
      <c r="AH79" s="212"/>
      <c r="AI79" s="212"/>
    </row>
    <row r="80" spans="1:158" x14ac:dyDescent="0.35">
      <c r="B80" s="12"/>
      <c r="C80" s="12"/>
      <c r="D80" s="12"/>
      <c r="H80" s="12"/>
      <c r="I80" s="12"/>
      <c r="J80" s="12"/>
      <c r="N80" s="12"/>
      <c r="O80" s="12"/>
      <c r="P80" s="12"/>
      <c r="S80" s="12"/>
      <c r="T80" s="12"/>
      <c r="U80" s="12"/>
      <c r="X80" s="12"/>
      <c r="Y80" s="12"/>
      <c r="Z80" s="12"/>
      <c r="AA80" s="212"/>
      <c r="AB80" s="212"/>
      <c r="AC80" s="12"/>
      <c r="AD80" s="12"/>
      <c r="AE80" s="212"/>
      <c r="AF80" s="212"/>
      <c r="AG80" s="212"/>
      <c r="AH80" s="212"/>
      <c r="AI80" s="212"/>
    </row>
    <row r="81" spans="2:35" x14ac:dyDescent="0.35">
      <c r="B81" s="12"/>
      <c r="C81" s="12"/>
      <c r="D81" s="12"/>
      <c r="H81" s="12"/>
      <c r="I81" s="12"/>
      <c r="J81" s="12"/>
      <c r="N81" s="12"/>
      <c r="O81" s="12"/>
      <c r="P81" s="12"/>
      <c r="S81" s="12"/>
      <c r="T81" s="12"/>
      <c r="U81" s="12"/>
      <c r="X81" s="12"/>
      <c r="Y81" s="12"/>
      <c r="Z81" s="12"/>
      <c r="AA81" s="212"/>
      <c r="AB81" s="212"/>
      <c r="AC81" s="12"/>
      <c r="AD81" s="12"/>
      <c r="AE81" s="212"/>
      <c r="AF81" s="212"/>
      <c r="AG81" s="212"/>
      <c r="AH81" s="212"/>
      <c r="AI81" s="212"/>
    </row>
    <row r="82" spans="2:35" x14ac:dyDescent="0.35">
      <c r="B82" s="12"/>
      <c r="C82" s="12"/>
      <c r="D82" s="12"/>
      <c r="H82" s="12"/>
      <c r="I82" s="12"/>
      <c r="J82" s="12"/>
      <c r="N82" s="12"/>
      <c r="O82" s="12"/>
      <c r="P82" s="12"/>
      <c r="S82" s="12"/>
      <c r="T82" s="12"/>
      <c r="U82" s="12"/>
      <c r="X82" s="12"/>
      <c r="Y82" s="12"/>
      <c r="Z82" s="12"/>
      <c r="AA82" s="212"/>
      <c r="AB82" s="212"/>
      <c r="AC82" s="12"/>
      <c r="AD82" s="12"/>
      <c r="AE82" s="212"/>
      <c r="AF82" s="212"/>
      <c r="AG82" s="212"/>
      <c r="AH82" s="212"/>
      <c r="AI82" s="212"/>
    </row>
    <row r="83" spans="2:35" x14ac:dyDescent="0.35">
      <c r="B83" s="12"/>
      <c r="C83" s="12"/>
      <c r="D83" s="12"/>
      <c r="H83" s="12"/>
      <c r="I83" s="12"/>
      <c r="J83" s="12"/>
      <c r="N83" s="12"/>
      <c r="O83" s="12"/>
      <c r="P83" s="12"/>
      <c r="S83" s="12"/>
      <c r="T83" s="12"/>
      <c r="U83" s="12"/>
      <c r="X83" s="12"/>
      <c r="Y83" s="12"/>
      <c r="Z83" s="12"/>
      <c r="AA83" s="212"/>
      <c r="AB83" s="212"/>
      <c r="AC83" s="12"/>
      <c r="AD83" s="12"/>
      <c r="AE83" s="212"/>
      <c r="AF83" s="212"/>
      <c r="AG83" s="212"/>
      <c r="AH83" s="212"/>
      <c r="AI83" s="212"/>
    </row>
    <row r="84" spans="2:35" x14ac:dyDescent="0.35">
      <c r="B84" s="12"/>
      <c r="C84" s="12"/>
      <c r="D84" s="12"/>
      <c r="H84" s="12"/>
      <c r="I84" s="12"/>
      <c r="J84" s="12"/>
      <c r="N84" s="12"/>
      <c r="O84" s="12"/>
      <c r="P84" s="12"/>
      <c r="S84" s="12"/>
      <c r="T84" s="12"/>
      <c r="U84" s="12"/>
      <c r="X84" s="12"/>
      <c r="Y84" s="12"/>
      <c r="Z84" s="12"/>
      <c r="AA84" s="212"/>
      <c r="AB84" s="212"/>
      <c r="AC84" s="12"/>
      <c r="AD84" s="12"/>
      <c r="AE84" s="212"/>
      <c r="AF84" s="212"/>
      <c r="AG84" s="212"/>
      <c r="AH84" s="212"/>
      <c r="AI84" s="212"/>
    </row>
    <row r="85" spans="2:35" x14ac:dyDescent="0.35">
      <c r="B85" s="12"/>
      <c r="C85" s="12"/>
      <c r="D85" s="12"/>
      <c r="H85" s="12"/>
      <c r="I85" s="12"/>
      <c r="J85" s="12"/>
      <c r="N85" s="12"/>
      <c r="O85" s="12"/>
      <c r="P85" s="12"/>
      <c r="S85" s="12"/>
      <c r="T85" s="12"/>
      <c r="U85" s="12"/>
      <c r="X85" s="12"/>
      <c r="Y85" s="12"/>
      <c r="Z85" s="12"/>
      <c r="AA85" s="212"/>
      <c r="AB85" s="212"/>
      <c r="AC85" s="12"/>
      <c r="AD85" s="12"/>
      <c r="AE85" s="212"/>
      <c r="AF85" s="212"/>
      <c r="AG85" s="212"/>
      <c r="AH85" s="212"/>
      <c r="AI85" s="212"/>
    </row>
    <row r="86" spans="2:35" x14ac:dyDescent="0.35">
      <c r="B86" s="12"/>
      <c r="C86" s="12"/>
      <c r="D86" s="12"/>
      <c r="F86" s="383"/>
      <c r="H86" s="12"/>
      <c r="I86" s="12"/>
      <c r="J86" s="12"/>
      <c r="N86" s="12"/>
      <c r="O86" s="12"/>
      <c r="P86" s="12"/>
      <c r="S86" s="12"/>
      <c r="T86" s="12"/>
      <c r="U86" s="12"/>
      <c r="X86" s="12"/>
      <c r="Y86" s="12"/>
      <c r="Z86" s="12"/>
      <c r="AA86" s="212"/>
      <c r="AB86" s="212"/>
      <c r="AC86" s="12"/>
      <c r="AD86" s="12"/>
      <c r="AE86" s="212"/>
      <c r="AF86" s="212"/>
      <c r="AG86" s="212"/>
      <c r="AH86" s="212"/>
      <c r="AI86" s="212"/>
    </row>
    <row r="87" spans="2:35" x14ac:dyDescent="0.35">
      <c r="B87" s="12"/>
      <c r="C87" s="12"/>
      <c r="D87" s="12"/>
      <c r="F87" s="415"/>
      <c r="H87" s="12"/>
      <c r="I87" s="12"/>
      <c r="J87" s="12"/>
      <c r="N87" s="12"/>
      <c r="O87" s="12"/>
      <c r="P87" s="12"/>
      <c r="S87" s="12"/>
      <c r="T87" s="12"/>
      <c r="U87" s="12"/>
      <c r="X87" s="12"/>
      <c r="Y87" s="12"/>
      <c r="Z87" s="12"/>
      <c r="AA87" s="212"/>
      <c r="AB87" s="212"/>
      <c r="AC87" s="12"/>
      <c r="AD87" s="12"/>
      <c r="AE87" s="212"/>
      <c r="AF87" s="212"/>
      <c r="AG87" s="212"/>
      <c r="AH87" s="212"/>
      <c r="AI87" s="212"/>
    </row>
    <row r="88" spans="2:35" x14ac:dyDescent="0.35">
      <c r="B88" s="12"/>
      <c r="C88" s="12"/>
      <c r="D88" s="12"/>
      <c r="H88" s="12"/>
      <c r="I88" s="12"/>
      <c r="J88" s="12"/>
      <c r="N88" s="12"/>
      <c r="O88" s="12"/>
      <c r="P88" s="12"/>
      <c r="S88" s="12"/>
      <c r="T88" s="12"/>
      <c r="U88" s="12"/>
      <c r="X88" s="12"/>
      <c r="Y88" s="12"/>
      <c r="Z88" s="12"/>
      <c r="AA88" s="212"/>
      <c r="AB88" s="212"/>
      <c r="AC88" s="12"/>
      <c r="AD88" s="12"/>
      <c r="AE88" s="212"/>
      <c r="AF88" s="212"/>
      <c r="AG88" s="212"/>
      <c r="AH88" s="212"/>
      <c r="AI88" s="212"/>
    </row>
    <row r="89" spans="2:35" x14ac:dyDescent="0.35">
      <c r="B89" s="12"/>
      <c r="C89" s="12"/>
      <c r="D89" s="12"/>
      <c r="H89" s="12"/>
      <c r="I89" s="12"/>
      <c r="J89" s="12"/>
      <c r="N89" s="12"/>
      <c r="O89" s="12"/>
      <c r="P89" s="12"/>
      <c r="S89" s="12"/>
      <c r="T89" s="12"/>
      <c r="U89" s="12"/>
      <c r="X89" s="12"/>
      <c r="Y89" s="12"/>
      <c r="Z89" s="12"/>
      <c r="AC89" s="12"/>
      <c r="AD89" s="12"/>
      <c r="AE89" s="12"/>
    </row>
    <row r="90" spans="2:35" x14ac:dyDescent="0.35">
      <c r="B90" s="12"/>
      <c r="C90" s="12"/>
      <c r="D90" s="12"/>
      <c r="F90" s="415"/>
      <c r="H90" s="12"/>
      <c r="I90" s="12"/>
      <c r="J90" s="12"/>
      <c r="N90" s="12"/>
      <c r="O90" s="12"/>
      <c r="P90" s="12"/>
      <c r="S90" s="12"/>
      <c r="T90" s="12"/>
      <c r="U90" s="12"/>
      <c r="X90" s="12"/>
      <c r="Y90" s="12"/>
      <c r="Z90" s="12"/>
      <c r="AC90" s="12"/>
      <c r="AD90" s="12"/>
      <c r="AE90" s="12"/>
    </row>
    <row r="91" spans="2:35" x14ac:dyDescent="0.35">
      <c r="B91" s="12"/>
      <c r="C91" s="12"/>
      <c r="D91" s="12"/>
      <c r="F91" s="384"/>
      <c r="H91" s="12"/>
      <c r="I91" s="12"/>
      <c r="J91" s="12"/>
      <c r="N91" s="12"/>
      <c r="O91" s="12"/>
      <c r="P91" s="12"/>
      <c r="S91" s="12"/>
      <c r="T91" s="12"/>
      <c r="U91" s="12"/>
      <c r="X91" s="12"/>
      <c r="Y91" s="12"/>
      <c r="Z91" s="12"/>
      <c r="AC91" s="12"/>
      <c r="AD91" s="12"/>
      <c r="AE91" s="12"/>
    </row>
    <row r="92" spans="2:35" x14ac:dyDescent="0.35">
      <c r="B92" s="12"/>
      <c r="C92" s="12"/>
      <c r="D92" s="12"/>
      <c r="H92" s="12"/>
      <c r="I92" s="12"/>
      <c r="J92" s="12"/>
      <c r="N92" s="12"/>
      <c r="O92" s="12"/>
      <c r="P92" s="12"/>
      <c r="S92" s="12"/>
      <c r="T92" s="12"/>
      <c r="U92" s="12"/>
      <c r="X92" s="12"/>
      <c r="Y92" s="12"/>
      <c r="Z92" s="12"/>
      <c r="AC92" s="12"/>
      <c r="AD92" s="12"/>
      <c r="AE92" s="12"/>
    </row>
    <row r="93" spans="2:35" x14ac:dyDescent="0.35">
      <c r="B93" s="12"/>
      <c r="C93" s="12"/>
      <c r="D93" s="12"/>
      <c r="H93" s="12"/>
      <c r="I93" s="12"/>
      <c r="J93" s="12"/>
      <c r="N93" s="12"/>
      <c r="O93" s="12"/>
      <c r="P93" s="12"/>
      <c r="S93" s="12"/>
      <c r="T93" s="12"/>
      <c r="U93" s="12"/>
      <c r="X93" s="12"/>
      <c r="Y93" s="12"/>
      <c r="Z93" s="12"/>
      <c r="AC93" s="12"/>
      <c r="AD93" s="12"/>
      <c r="AE93" s="12"/>
    </row>
    <row r="94" spans="2:35" x14ac:dyDescent="0.35">
      <c r="B94" s="12"/>
      <c r="C94" s="12"/>
      <c r="D94" s="12"/>
      <c r="H94" s="12"/>
      <c r="I94" s="12"/>
      <c r="J94" s="12"/>
      <c r="N94" s="12"/>
      <c r="O94" s="12"/>
      <c r="P94" s="12"/>
      <c r="S94" s="12"/>
      <c r="T94" s="12"/>
      <c r="U94" s="12"/>
      <c r="X94" s="12"/>
      <c r="Y94" s="12"/>
      <c r="Z94" s="12"/>
      <c r="AC94" s="12"/>
      <c r="AD94" s="12"/>
      <c r="AE94" s="12"/>
    </row>
    <row r="95" spans="2:35" x14ac:dyDescent="0.35">
      <c r="B95" s="12"/>
      <c r="C95" s="12"/>
      <c r="D95" s="12"/>
      <c r="H95" s="12"/>
      <c r="I95" s="12"/>
      <c r="J95" s="12"/>
      <c r="N95" s="12"/>
      <c r="O95" s="12"/>
      <c r="P95" s="12"/>
      <c r="S95" s="12"/>
      <c r="T95" s="12"/>
      <c r="U95" s="12"/>
      <c r="X95" s="12"/>
      <c r="Y95" s="12"/>
      <c r="Z95" s="12"/>
      <c r="AC95" s="12"/>
      <c r="AD95" s="12"/>
      <c r="AE95" s="12"/>
    </row>
    <row r="96" spans="2:35" x14ac:dyDescent="0.35">
      <c r="B96" s="12"/>
      <c r="C96" s="12"/>
      <c r="D96" s="12"/>
      <c r="H96" s="12"/>
      <c r="I96" s="12"/>
      <c r="J96" s="12"/>
      <c r="N96" s="12"/>
      <c r="O96" s="12"/>
      <c r="P96" s="12"/>
      <c r="S96" s="12"/>
      <c r="T96" s="12"/>
      <c r="U96" s="12"/>
      <c r="X96" s="12"/>
      <c r="Y96" s="12"/>
      <c r="Z96" s="12"/>
      <c r="AC96" s="12"/>
      <c r="AD96" s="12"/>
      <c r="AE96" s="12"/>
    </row>
    <row r="97" spans="2:31" x14ac:dyDescent="0.35">
      <c r="B97" s="12"/>
      <c r="C97" s="12"/>
      <c r="D97" s="12"/>
      <c r="H97" s="12"/>
      <c r="I97" s="12"/>
      <c r="J97" s="12"/>
      <c r="N97" s="12"/>
      <c r="O97" s="12"/>
      <c r="P97" s="12"/>
      <c r="S97" s="12"/>
      <c r="T97" s="12"/>
      <c r="U97" s="12"/>
      <c r="X97" s="12"/>
      <c r="Y97" s="12"/>
      <c r="Z97" s="12"/>
      <c r="AC97" s="12"/>
      <c r="AD97" s="12"/>
      <c r="AE97" s="12"/>
    </row>
    <row r="98" spans="2:31" x14ac:dyDescent="0.35">
      <c r="B98" s="12"/>
      <c r="C98" s="12"/>
      <c r="D98" s="12"/>
      <c r="H98" s="12"/>
      <c r="I98" s="12"/>
      <c r="J98" s="12"/>
      <c r="N98" s="12"/>
      <c r="O98" s="12"/>
      <c r="P98" s="12"/>
      <c r="S98" s="12"/>
      <c r="T98" s="12"/>
      <c r="U98" s="12"/>
      <c r="X98" s="12"/>
      <c r="Y98" s="12"/>
      <c r="Z98" s="12"/>
      <c r="AC98" s="12"/>
      <c r="AD98" s="12"/>
      <c r="AE98" s="12"/>
    </row>
    <row r="99" spans="2:31" x14ac:dyDescent="0.35">
      <c r="B99" s="12"/>
      <c r="C99" s="12"/>
      <c r="D99" s="12"/>
      <c r="H99" s="12"/>
      <c r="I99" s="12"/>
      <c r="J99" s="12"/>
      <c r="N99" s="12"/>
      <c r="O99" s="12"/>
      <c r="P99" s="12"/>
      <c r="S99" s="12"/>
      <c r="T99" s="12"/>
      <c r="U99" s="12"/>
      <c r="X99" s="12"/>
      <c r="Y99" s="12"/>
      <c r="Z99" s="12"/>
      <c r="AC99" s="12"/>
      <c r="AD99" s="12"/>
      <c r="AE99" s="12"/>
    </row>
    <row r="100" spans="2:31" x14ac:dyDescent="0.35">
      <c r="B100" s="12"/>
      <c r="C100" s="12"/>
      <c r="D100" s="12"/>
      <c r="H100" s="12"/>
      <c r="I100" s="12"/>
      <c r="J100" s="12"/>
      <c r="N100" s="12"/>
      <c r="O100" s="12"/>
      <c r="P100" s="12"/>
      <c r="S100" s="12"/>
      <c r="T100" s="12"/>
      <c r="U100" s="12"/>
      <c r="X100" s="12"/>
      <c r="Y100" s="12"/>
      <c r="Z100" s="12"/>
      <c r="AC100" s="12"/>
      <c r="AD100" s="12"/>
      <c r="AE100" s="12"/>
    </row>
    <row r="101" spans="2:31" x14ac:dyDescent="0.35">
      <c r="B101" s="12"/>
      <c r="C101" s="12"/>
      <c r="D101" s="12"/>
      <c r="H101" s="12"/>
      <c r="I101" s="12"/>
      <c r="J101" s="12"/>
      <c r="N101" s="12"/>
      <c r="O101" s="12"/>
      <c r="P101" s="12"/>
      <c r="S101" s="12"/>
      <c r="T101" s="12"/>
      <c r="U101" s="12"/>
      <c r="X101" s="12"/>
      <c r="Y101" s="12"/>
      <c r="Z101" s="12"/>
      <c r="AC101" s="12"/>
      <c r="AD101" s="12"/>
      <c r="AE101" s="12"/>
    </row>
    <row r="102" spans="2:31" x14ac:dyDescent="0.35">
      <c r="B102" s="12"/>
      <c r="C102" s="12"/>
      <c r="D102" s="12"/>
      <c r="H102" s="12"/>
      <c r="I102" s="12"/>
      <c r="J102" s="12"/>
      <c r="N102" s="12"/>
      <c r="O102" s="12"/>
      <c r="P102" s="12"/>
      <c r="S102" s="12"/>
      <c r="T102" s="12"/>
      <c r="U102" s="12"/>
      <c r="X102" s="12"/>
      <c r="Y102" s="12"/>
      <c r="Z102" s="12"/>
      <c r="AC102" s="12"/>
      <c r="AD102" s="12"/>
      <c r="AE102" s="12"/>
    </row>
    <row r="103" spans="2:31" x14ac:dyDescent="0.35">
      <c r="B103" s="12"/>
      <c r="C103" s="12"/>
      <c r="D103" s="12"/>
      <c r="H103" s="12"/>
      <c r="I103" s="12"/>
      <c r="J103" s="12"/>
      <c r="N103" s="12"/>
      <c r="O103" s="12"/>
      <c r="P103" s="12"/>
      <c r="S103" s="12"/>
      <c r="T103" s="12"/>
      <c r="U103" s="12"/>
      <c r="X103" s="12"/>
      <c r="Y103" s="12"/>
      <c r="Z103" s="12"/>
      <c r="AC103" s="12"/>
      <c r="AD103" s="12"/>
      <c r="AE103" s="12"/>
    </row>
    <row r="104" spans="2:31" x14ac:dyDescent="0.35">
      <c r="B104" s="12"/>
      <c r="C104" s="12"/>
      <c r="D104" s="12"/>
      <c r="H104" s="12"/>
      <c r="I104" s="12"/>
      <c r="J104" s="12"/>
      <c r="N104" s="12"/>
      <c r="O104" s="12"/>
      <c r="P104" s="12"/>
      <c r="S104" s="12"/>
      <c r="T104" s="12"/>
      <c r="U104" s="12"/>
      <c r="X104" s="12"/>
      <c r="Y104" s="12"/>
      <c r="Z104" s="12"/>
      <c r="AC104" s="12"/>
      <c r="AD104" s="12"/>
      <c r="AE104" s="12"/>
    </row>
    <row r="105" spans="2:31" x14ac:dyDescent="0.35">
      <c r="B105" s="12"/>
      <c r="C105" s="12"/>
      <c r="D105" s="12"/>
      <c r="H105" s="12"/>
      <c r="I105" s="12"/>
      <c r="J105" s="12"/>
      <c r="N105" s="12"/>
      <c r="O105" s="12"/>
      <c r="P105" s="12"/>
      <c r="S105" s="12"/>
      <c r="T105" s="12"/>
      <c r="U105" s="12"/>
      <c r="X105" s="12"/>
      <c r="Y105" s="12"/>
      <c r="Z105" s="12"/>
      <c r="AC105" s="12"/>
      <c r="AD105" s="12"/>
      <c r="AE105" s="12"/>
    </row>
    <row r="106" spans="2:31" x14ac:dyDescent="0.35">
      <c r="B106" s="12"/>
      <c r="C106" s="12"/>
      <c r="D106" s="12"/>
      <c r="H106" s="12"/>
      <c r="I106" s="12"/>
      <c r="J106" s="12"/>
      <c r="N106" s="12"/>
      <c r="O106" s="12"/>
      <c r="P106" s="12"/>
      <c r="S106" s="12"/>
      <c r="T106" s="12"/>
      <c r="U106" s="12"/>
      <c r="X106" s="12"/>
      <c r="Y106" s="12"/>
      <c r="Z106" s="12"/>
      <c r="AC106" s="12"/>
      <c r="AD106" s="12"/>
      <c r="AE106" s="12"/>
    </row>
    <row r="107" spans="2:31" x14ac:dyDescent="0.35">
      <c r="B107" s="12"/>
      <c r="C107" s="12"/>
      <c r="D107" s="12"/>
      <c r="H107" s="12"/>
      <c r="I107" s="12"/>
      <c r="J107" s="12"/>
      <c r="N107" s="12"/>
      <c r="O107" s="12"/>
      <c r="P107" s="12"/>
      <c r="S107" s="12"/>
      <c r="T107" s="12"/>
      <c r="U107" s="12"/>
      <c r="X107" s="12"/>
      <c r="Y107" s="12"/>
      <c r="Z107" s="12"/>
      <c r="AC107" s="12"/>
      <c r="AD107" s="12"/>
      <c r="AE107" s="12"/>
    </row>
    <row r="108" spans="2:31" x14ac:dyDescent="0.35">
      <c r="B108" s="12"/>
      <c r="C108" s="12"/>
      <c r="D108" s="12"/>
      <c r="H108" s="12"/>
      <c r="I108" s="12"/>
      <c r="J108" s="12"/>
      <c r="N108" s="12"/>
      <c r="O108" s="12"/>
      <c r="P108" s="12"/>
      <c r="S108" s="12"/>
      <c r="T108" s="12"/>
      <c r="U108" s="12"/>
      <c r="X108" s="12"/>
      <c r="Y108" s="12"/>
      <c r="Z108" s="12"/>
      <c r="AC108" s="12"/>
      <c r="AD108" s="12"/>
      <c r="AE108" s="12"/>
    </row>
    <row r="109" spans="2:31" x14ac:dyDescent="0.35">
      <c r="B109" s="12"/>
      <c r="C109" s="12"/>
      <c r="D109" s="12"/>
      <c r="H109" s="12"/>
      <c r="I109" s="12"/>
      <c r="J109" s="12"/>
      <c r="N109" s="12"/>
      <c r="O109" s="12"/>
      <c r="P109" s="12"/>
      <c r="S109" s="12"/>
      <c r="T109" s="12"/>
      <c r="U109" s="12"/>
      <c r="X109" s="12"/>
      <c r="Y109" s="12"/>
      <c r="Z109" s="12"/>
      <c r="AC109" s="12"/>
      <c r="AD109" s="12"/>
      <c r="AE109" s="12"/>
    </row>
    <row r="110" spans="2:31" x14ac:dyDescent="0.35">
      <c r="B110" s="12"/>
      <c r="C110" s="12"/>
      <c r="D110" s="12"/>
      <c r="H110" s="12"/>
      <c r="I110" s="12"/>
      <c r="J110" s="12"/>
      <c r="N110" s="12"/>
      <c r="O110" s="12"/>
      <c r="P110" s="12"/>
      <c r="S110" s="12"/>
      <c r="T110" s="12"/>
      <c r="U110" s="12"/>
      <c r="X110" s="12"/>
      <c r="Y110" s="12"/>
      <c r="Z110" s="12"/>
      <c r="AC110" s="12"/>
      <c r="AD110" s="12"/>
      <c r="AE110" s="12"/>
    </row>
    <row r="111" spans="2:31" x14ac:dyDescent="0.35">
      <c r="B111" s="12"/>
      <c r="C111" s="12"/>
      <c r="D111" s="12"/>
      <c r="H111" s="12"/>
      <c r="I111" s="12"/>
      <c r="J111" s="12"/>
      <c r="N111" s="12"/>
      <c r="O111" s="12"/>
      <c r="P111" s="12"/>
      <c r="S111" s="12"/>
      <c r="T111" s="12"/>
      <c r="U111" s="12"/>
      <c r="X111" s="12"/>
      <c r="Y111" s="12"/>
      <c r="Z111" s="12"/>
      <c r="AC111" s="12"/>
      <c r="AD111" s="12"/>
      <c r="AE111" s="12"/>
    </row>
    <row r="112" spans="2:31" x14ac:dyDescent="0.35">
      <c r="B112" s="12"/>
      <c r="C112" s="12"/>
      <c r="D112" s="12"/>
      <c r="H112" s="12"/>
      <c r="I112" s="12"/>
      <c r="J112" s="12"/>
      <c r="N112" s="12"/>
      <c r="O112" s="12"/>
      <c r="P112" s="12"/>
      <c r="S112" s="12"/>
      <c r="T112" s="12"/>
      <c r="U112" s="12"/>
      <c r="X112" s="12"/>
      <c r="Y112" s="12"/>
      <c r="Z112" s="12"/>
      <c r="AC112" s="12"/>
      <c r="AD112" s="12"/>
      <c r="AE112" s="12"/>
    </row>
    <row r="113" spans="2:31" x14ac:dyDescent="0.35">
      <c r="B113" s="12"/>
      <c r="C113" s="12"/>
      <c r="D113" s="12"/>
      <c r="H113" s="12"/>
      <c r="I113" s="12"/>
      <c r="J113" s="12"/>
      <c r="N113" s="12"/>
      <c r="O113" s="12"/>
      <c r="P113" s="12"/>
      <c r="S113" s="12"/>
      <c r="T113" s="12"/>
      <c r="U113" s="12"/>
      <c r="X113" s="12"/>
      <c r="Y113" s="12"/>
      <c r="Z113" s="12"/>
      <c r="AC113" s="12"/>
      <c r="AD113" s="12"/>
      <c r="AE113" s="12"/>
    </row>
    <row r="114" spans="2:31" x14ac:dyDescent="0.35">
      <c r="B114" s="12"/>
      <c r="C114" s="12"/>
      <c r="D114" s="12"/>
      <c r="H114" s="12"/>
      <c r="I114" s="12"/>
      <c r="J114" s="12"/>
      <c r="N114" s="12"/>
      <c r="O114" s="12"/>
      <c r="P114" s="12"/>
      <c r="S114" s="12"/>
      <c r="T114" s="12"/>
      <c r="U114" s="12"/>
      <c r="X114" s="12"/>
      <c r="Y114" s="12"/>
      <c r="Z114" s="12"/>
      <c r="AC114" s="12"/>
      <c r="AD114" s="12"/>
      <c r="AE114" s="12"/>
    </row>
    <row r="115" spans="2:31" x14ac:dyDescent="0.35">
      <c r="B115" s="12"/>
      <c r="C115" s="12"/>
      <c r="D115" s="12"/>
      <c r="H115" s="12"/>
      <c r="I115" s="12"/>
      <c r="J115" s="12"/>
      <c r="N115" s="12"/>
      <c r="O115" s="12"/>
      <c r="P115" s="12"/>
      <c r="S115" s="12"/>
      <c r="T115" s="12"/>
      <c r="U115" s="12"/>
      <c r="X115" s="12"/>
      <c r="Y115" s="12"/>
      <c r="Z115" s="12"/>
      <c r="AC115" s="12"/>
      <c r="AD115" s="12"/>
      <c r="AE115" s="12"/>
    </row>
    <row r="116" spans="2:31" x14ac:dyDescent="0.35">
      <c r="B116" s="12"/>
      <c r="C116" s="12"/>
      <c r="D116" s="12"/>
      <c r="H116" s="12"/>
      <c r="I116" s="12"/>
      <c r="J116" s="12"/>
      <c r="N116" s="12"/>
      <c r="O116" s="12"/>
      <c r="P116" s="12"/>
      <c r="S116" s="12"/>
      <c r="T116" s="12"/>
      <c r="U116" s="12"/>
      <c r="X116" s="12"/>
      <c r="Y116" s="12"/>
      <c r="Z116" s="12"/>
      <c r="AC116" s="12"/>
      <c r="AD116" s="12"/>
      <c r="AE116" s="12"/>
    </row>
    <row r="117" spans="2:31" x14ac:dyDescent="0.35">
      <c r="B117" s="12"/>
      <c r="C117" s="12"/>
      <c r="D117" s="12"/>
      <c r="H117" s="12"/>
      <c r="I117" s="12"/>
      <c r="J117" s="12"/>
      <c r="N117" s="12"/>
      <c r="O117" s="12"/>
      <c r="P117" s="12"/>
      <c r="S117" s="12"/>
      <c r="T117" s="12"/>
      <c r="U117" s="12"/>
      <c r="X117" s="12"/>
      <c r="Y117" s="12"/>
      <c r="Z117" s="12"/>
      <c r="AC117" s="12"/>
      <c r="AD117" s="12"/>
      <c r="AE117" s="12"/>
    </row>
    <row r="118" spans="2:31" x14ac:dyDescent="0.35">
      <c r="B118" s="12"/>
      <c r="C118" s="12"/>
      <c r="D118" s="12"/>
      <c r="H118" s="12"/>
      <c r="I118" s="12"/>
      <c r="J118" s="12"/>
      <c r="N118" s="12"/>
      <c r="O118" s="12"/>
      <c r="P118" s="12"/>
      <c r="S118" s="12"/>
      <c r="T118" s="12"/>
      <c r="U118" s="12"/>
      <c r="X118" s="12"/>
      <c r="Y118" s="12"/>
      <c r="Z118" s="12"/>
      <c r="AC118" s="12"/>
      <c r="AD118" s="12"/>
      <c r="AE118" s="12"/>
    </row>
    <row r="119" spans="2:31" x14ac:dyDescent="0.35">
      <c r="B119" s="12"/>
      <c r="C119" s="12"/>
      <c r="D119" s="12"/>
      <c r="H119" s="12"/>
      <c r="I119" s="12"/>
      <c r="J119" s="12"/>
      <c r="N119" s="12"/>
      <c r="O119" s="12"/>
      <c r="P119" s="12"/>
      <c r="S119" s="12"/>
      <c r="T119" s="12"/>
      <c r="U119" s="12"/>
      <c r="X119" s="12"/>
      <c r="Y119" s="12"/>
      <c r="Z119" s="12"/>
      <c r="AC119" s="12"/>
      <c r="AD119" s="12"/>
      <c r="AE119" s="12"/>
    </row>
    <row r="120" spans="2:31" x14ac:dyDescent="0.35">
      <c r="B120" s="12"/>
      <c r="C120" s="12"/>
      <c r="D120" s="12"/>
      <c r="H120" s="12"/>
      <c r="I120" s="12"/>
      <c r="J120" s="12"/>
      <c r="N120" s="12"/>
      <c r="O120" s="12"/>
      <c r="P120" s="12"/>
      <c r="S120" s="12"/>
      <c r="T120" s="12"/>
      <c r="U120" s="12"/>
      <c r="X120" s="12"/>
      <c r="Y120" s="12"/>
      <c r="Z120" s="12"/>
      <c r="AC120" s="12"/>
      <c r="AD120" s="12"/>
      <c r="AE120" s="12"/>
    </row>
    <row r="121" spans="2:31" x14ac:dyDescent="0.35">
      <c r="B121" s="12"/>
      <c r="C121" s="12"/>
      <c r="D121" s="12"/>
      <c r="H121" s="12"/>
      <c r="I121" s="12"/>
      <c r="J121" s="12"/>
      <c r="N121" s="12"/>
      <c r="O121" s="12"/>
      <c r="P121" s="12"/>
      <c r="S121" s="12"/>
      <c r="T121" s="12"/>
      <c r="U121" s="12"/>
      <c r="X121" s="12"/>
      <c r="Y121" s="12"/>
      <c r="Z121" s="12"/>
      <c r="AC121" s="12"/>
      <c r="AD121" s="12"/>
      <c r="AE121" s="12"/>
    </row>
    <row r="122" spans="2:31" x14ac:dyDescent="0.35">
      <c r="B122" s="12"/>
      <c r="C122" s="12"/>
      <c r="D122" s="12"/>
      <c r="H122" s="12"/>
      <c r="I122" s="12"/>
      <c r="J122" s="12"/>
      <c r="N122" s="12"/>
      <c r="O122" s="12"/>
      <c r="P122" s="12"/>
      <c r="S122" s="12"/>
      <c r="T122" s="12"/>
      <c r="U122" s="12"/>
      <c r="X122" s="12"/>
      <c r="Y122" s="12"/>
      <c r="Z122" s="12"/>
      <c r="AC122" s="12"/>
      <c r="AD122" s="12"/>
      <c r="AE122" s="12"/>
    </row>
    <row r="123" spans="2:31" x14ac:dyDescent="0.35">
      <c r="B123" s="12"/>
      <c r="C123" s="12"/>
      <c r="D123" s="12"/>
      <c r="H123" s="12"/>
      <c r="I123" s="12"/>
      <c r="J123" s="12"/>
      <c r="N123" s="12"/>
      <c r="O123" s="12"/>
      <c r="P123" s="12"/>
      <c r="S123" s="12"/>
      <c r="T123" s="12"/>
      <c r="U123" s="12"/>
      <c r="X123" s="12"/>
      <c r="Y123" s="12"/>
      <c r="Z123" s="12"/>
      <c r="AC123" s="12"/>
      <c r="AD123" s="12"/>
      <c r="AE123" s="12"/>
    </row>
    <row r="124" spans="2:31" x14ac:dyDescent="0.35">
      <c r="B124" s="12"/>
      <c r="C124" s="12"/>
      <c r="D124" s="12"/>
      <c r="H124" s="12"/>
      <c r="I124" s="12"/>
      <c r="J124" s="12"/>
      <c r="N124" s="12"/>
      <c r="O124" s="12"/>
      <c r="P124" s="12"/>
      <c r="S124" s="12"/>
      <c r="T124" s="12"/>
      <c r="U124" s="12"/>
      <c r="X124" s="12"/>
      <c r="Y124" s="12"/>
      <c r="Z124" s="12"/>
      <c r="AC124" s="12"/>
      <c r="AD124" s="12"/>
      <c r="AE124" s="12"/>
    </row>
    <row r="125" spans="2:31" x14ac:dyDescent="0.35">
      <c r="B125" s="12"/>
      <c r="C125" s="12"/>
      <c r="D125" s="12"/>
      <c r="H125" s="12"/>
      <c r="I125" s="12"/>
      <c r="J125" s="12"/>
      <c r="N125" s="12"/>
      <c r="O125" s="12"/>
      <c r="P125" s="12"/>
      <c r="S125" s="12"/>
      <c r="T125" s="12"/>
      <c r="U125" s="12"/>
      <c r="X125" s="12"/>
      <c r="Y125" s="12"/>
      <c r="Z125" s="12"/>
      <c r="AC125" s="12"/>
      <c r="AD125" s="12"/>
      <c r="AE125" s="12"/>
    </row>
    <row r="126" spans="2:31" x14ac:dyDescent="0.35">
      <c r="B126" s="12"/>
      <c r="C126" s="12"/>
      <c r="D126" s="12"/>
      <c r="H126" s="12"/>
      <c r="I126" s="12"/>
      <c r="J126" s="12"/>
      <c r="N126" s="12"/>
      <c r="O126" s="12"/>
      <c r="P126" s="12"/>
      <c r="S126" s="12"/>
      <c r="T126" s="12"/>
      <c r="U126" s="12"/>
      <c r="X126" s="12"/>
      <c r="Y126" s="12"/>
      <c r="Z126" s="12"/>
      <c r="AC126" s="12"/>
      <c r="AD126" s="12"/>
      <c r="AE126" s="12"/>
    </row>
    <row r="127" spans="2:31" x14ac:dyDescent="0.35">
      <c r="B127" s="12"/>
      <c r="C127" s="12"/>
      <c r="D127" s="12"/>
      <c r="H127" s="12"/>
      <c r="I127" s="12"/>
      <c r="J127" s="12"/>
      <c r="N127" s="12"/>
      <c r="O127" s="12"/>
      <c r="P127" s="12"/>
      <c r="S127" s="12"/>
      <c r="T127" s="12"/>
      <c r="U127" s="12"/>
      <c r="X127" s="12"/>
      <c r="Y127" s="12"/>
      <c r="Z127" s="12"/>
      <c r="AC127" s="12"/>
      <c r="AD127" s="12"/>
      <c r="AE127" s="12"/>
    </row>
    <row r="128" spans="2:31" x14ac:dyDescent="0.35">
      <c r="B128" s="12"/>
      <c r="C128" s="12"/>
      <c r="D128" s="12"/>
      <c r="H128" s="12"/>
      <c r="I128" s="12"/>
      <c r="J128" s="12"/>
      <c r="N128" s="12"/>
      <c r="O128" s="12"/>
      <c r="P128" s="12"/>
      <c r="S128" s="12"/>
      <c r="T128" s="12"/>
      <c r="U128" s="12"/>
      <c r="X128" s="12"/>
      <c r="Y128" s="12"/>
      <c r="Z128" s="12"/>
      <c r="AC128" s="12"/>
      <c r="AD128" s="12"/>
      <c r="AE128" s="12"/>
    </row>
    <row r="129" spans="2:31" x14ac:dyDescent="0.35">
      <c r="B129" s="12"/>
      <c r="C129" s="12"/>
      <c r="D129" s="12"/>
      <c r="H129" s="12"/>
      <c r="I129" s="12"/>
      <c r="J129" s="12"/>
      <c r="N129" s="12"/>
      <c r="O129" s="12"/>
      <c r="P129" s="12"/>
      <c r="S129" s="12"/>
      <c r="T129" s="12"/>
      <c r="U129" s="12"/>
      <c r="X129" s="12"/>
      <c r="Y129" s="12"/>
      <c r="Z129" s="12"/>
      <c r="AC129" s="12"/>
      <c r="AD129" s="12"/>
      <c r="AE129" s="12"/>
    </row>
    <row r="130" spans="2:31" x14ac:dyDescent="0.35">
      <c r="B130" s="12"/>
      <c r="C130" s="12"/>
      <c r="D130" s="12"/>
      <c r="H130" s="12"/>
      <c r="I130" s="12"/>
      <c r="J130" s="12"/>
      <c r="N130" s="12"/>
      <c r="O130" s="12"/>
      <c r="P130" s="12"/>
      <c r="S130" s="12"/>
      <c r="T130" s="12"/>
      <c r="U130" s="12"/>
      <c r="X130" s="12"/>
      <c r="Y130" s="12"/>
      <c r="Z130" s="12"/>
      <c r="AC130" s="12"/>
      <c r="AD130" s="12"/>
      <c r="AE130" s="12"/>
    </row>
    <row r="131" spans="2:31" x14ac:dyDescent="0.35">
      <c r="B131" s="12"/>
      <c r="C131" s="12"/>
      <c r="D131" s="12"/>
      <c r="H131" s="12"/>
      <c r="I131" s="12"/>
      <c r="J131" s="12"/>
      <c r="N131" s="12"/>
      <c r="O131" s="12"/>
      <c r="P131" s="12"/>
      <c r="S131" s="12"/>
      <c r="T131" s="12"/>
      <c r="U131" s="12"/>
      <c r="X131" s="12"/>
      <c r="Y131" s="12"/>
      <c r="Z131" s="12"/>
      <c r="AC131" s="12"/>
      <c r="AD131" s="12"/>
      <c r="AE131" s="12"/>
    </row>
    <row r="132" spans="2:31" x14ac:dyDescent="0.35">
      <c r="B132" s="12"/>
      <c r="C132" s="12"/>
      <c r="D132" s="12"/>
      <c r="H132" s="12"/>
      <c r="I132" s="12"/>
      <c r="J132" s="12"/>
      <c r="N132" s="12"/>
      <c r="O132" s="12"/>
      <c r="P132" s="12"/>
      <c r="S132" s="12"/>
      <c r="T132" s="12"/>
      <c r="U132" s="12"/>
      <c r="X132" s="12"/>
      <c r="Y132" s="12"/>
      <c r="Z132" s="12"/>
      <c r="AC132" s="12"/>
      <c r="AD132" s="12"/>
      <c r="AE132" s="12"/>
    </row>
    <row r="133" spans="2:31" x14ac:dyDescent="0.35">
      <c r="B133" s="12"/>
      <c r="C133" s="12"/>
      <c r="D133" s="12"/>
      <c r="H133" s="12"/>
      <c r="I133" s="12"/>
      <c r="J133" s="12"/>
      <c r="N133" s="12"/>
      <c r="O133" s="12"/>
      <c r="P133" s="12"/>
      <c r="S133" s="12"/>
      <c r="T133" s="12"/>
      <c r="U133" s="12"/>
      <c r="X133" s="12"/>
      <c r="Y133" s="12"/>
      <c r="Z133" s="12"/>
      <c r="AC133" s="12"/>
      <c r="AD133" s="12"/>
      <c r="AE133" s="12"/>
    </row>
    <row r="134" spans="2:31" x14ac:dyDescent="0.35">
      <c r="B134" s="12"/>
      <c r="C134" s="12"/>
      <c r="D134" s="12"/>
      <c r="H134" s="12"/>
      <c r="I134" s="12"/>
      <c r="J134" s="12"/>
      <c r="N134" s="12"/>
      <c r="O134" s="12"/>
      <c r="P134" s="12"/>
      <c r="S134" s="12"/>
      <c r="T134" s="12"/>
      <c r="U134" s="12"/>
      <c r="X134" s="12"/>
      <c r="Y134" s="12"/>
      <c r="Z134" s="12"/>
      <c r="AC134" s="12"/>
      <c r="AD134" s="12"/>
      <c r="AE134" s="12"/>
    </row>
    <row r="135" spans="2:31" x14ac:dyDescent="0.35">
      <c r="B135" s="12"/>
      <c r="C135" s="12"/>
      <c r="D135" s="12"/>
      <c r="H135" s="12"/>
      <c r="I135" s="12"/>
      <c r="J135" s="12"/>
      <c r="N135" s="12"/>
      <c r="O135" s="12"/>
      <c r="P135" s="12"/>
      <c r="S135" s="12"/>
      <c r="T135" s="12"/>
      <c r="U135" s="12"/>
      <c r="X135" s="12"/>
      <c r="Y135" s="12"/>
      <c r="Z135" s="12"/>
      <c r="AC135" s="12"/>
      <c r="AD135" s="12"/>
      <c r="AE135" s="12"/>
    </row>
    <row r="136" spans="2:31" x14ac:dyDescent="0.35">
      <c r="B136" s="12"/>
      <c r="C136" s="12"/>
      <c r="D136" s="12"/>
      <c r="H136" s="12"/>
      <c r="I136" s="12"/>
      <c r="J136" s="12"/>
      <c r="N136" s="12"/>
      <c r="O136" s="12"/>
      <c r="P136" s="12"/>
      <c r="S136" s="12"/>
      <c r="T136" s="12"/>
      <c r="U136" s="12"/>
      <c r="X136" s="12"/>
      <c r="Y136" s="12"/>
      <c r="Z136" s="12"/>
      <c r="AC136" s="12"/>
      <c r="AD136" s="12"/>
      <c r="AE136" s="12"/>
    </row>
    <row r="137" spans="2:31" x14ac:dyDescent="0.35">
      <c r="B137" s="12"/>
      <c r="C137" s="12"/>
      <c r="D137" s="12"/>
      <c r="H137" s="12"/>
      <c r="I137" s="12"/>
      <c r="J137" s="12"/>
      <c r="N137" s="12"/>
      <c r="O137" s="12"/>
      <c r="P137" s="12"/>
      <c r="S137" s="12"/>
      <c r="T137" s="12"/>
      <c r="U137" s="12"/>
      <c r="X137" s="12"/>
      <c r="Y137" s="12"/>
      <c r="Z137" s="12"/>
      <c r="AC137" s="12"/>
      <c r="AD137" s="12"/>
      <c r="AE137" s="12"/>
    </row>
    <row r="138" spans="2:31" x14ac:dyDescent="0.35">
      <c r="B138" s="12"/>
      <c r="C138" s="12"/>
      <c r="D138" s="12"/>
      <c r="H138" s="12"/>
      <c r="I138" s="12"/>
      <c r="J138" s="12"/>
      <c r="N138" s="12"/>
      <c r="O138" s="12"/>
      <c r="P138" s="12"/>
      <c r="S138" s="12"/>
      <c r="T138" s="12"/>
      <c r="U138" s="12"/>
      <c r="X138" s="12"/>
      <c r="Y138" s="12"/>
      <c r="Z138" s="12"/>
      <c r="AC138" s="12"/>
      <c r="AD138" s="12"/>
      <c r="AE138" s="12"/>
    </row>
    <row r="139" spans="2:31" x14ac:dyDescent="0.35">
      <c r="B139" s="12"/>
      <c r="C139" s="12"/>
      <c r="D139" s="12"/>
      <c r="H139" s="12"/>
      <c r="I139" s="12"/>
      <c r="J139" s="12"/>
      <c r="N139" s="12"/>
      <c r="O139" s="12"/>
      <c r="P139" s="12"/>
      <c r="S139" s="12"/>
      <c r="T139" s="12"/>
      <c r="U139" s="12"/>
      <c r="X139" s="12"/>
      <c r="Y139" s="12"/>
      <c r="Z139" s="12"/>
      <c r="AC139" s="12"/>
      <c r="AD139" s="12"/>
      <c r="AE139" s="12"/>
    </row>
    <row r="140" spans="2:31" x14ac:dyDescent="0.35">
      <c r="B140" s="12"/>
      <c r="C140" s="12"/>
      <c r="D140" s="12"/>
      <c r="H140" s="12"/>
      <c r="I140" s="12"/>
      <c r="J140" s="12"/>
      <c r="N140" s="12"/>
      <c r="O140" s="12"/>
      <c r="P140" s="12"/>
      <c r="S140" s="12"/>
      <c r="T140" s="12"/>
      <c r="U140" s="12"/>
      <c r="X140" s="12"/>
      <c r="Y140" s="12"/>
      <c r="Z140" s="12"/>
      <c r="AC140" s="12"/>
      <c r="AD140" s="12"/>
      <c r="AE140" s="12"/>
    </row>
    <row r="141" spans="2:31" x14ac:dyDescent="0.35">
      <c r="B141" s="12"/>
      <c r="C141" s="12"/>
      <c r="D141" s="12"/>
      <c r="H141" s="12"/>
      <c r="I141" s="12"/>
      <c r="J141" s="12"/>
      <c r="N141" s="12"/>
      <c r="O141" s="12"/>
      <c r="P141" s="12"/>
      <c r="S141" s="12"/>
      <c r="T141" s="12"/>
      <c r="U141" s="12"/>
      <c r="X141" s="12"/>
      <c r="Y141" s="12"/>
      <c r="Z141" s="12"/>
      <c r="AC141" s="12"/>
      <c r="AD141" s="12"/>
      <c r="AE141" s="12"/>
    </row>
    <row r="142" spans="2:31" x14ac:dyDescent="0.35">
      <c r="B142" s="12"/>
      <c r="C142" s="12"/>
      <c r="D142" s="12"/>
      <c r="H142" s="12"/>
      <c r="I142" s="12"/>
      <c r="J142" s="12"/>
      <c r="N142" s="12"/>
      <c r="O142" s="12"/>
      <c r="P142" s="12"/>
      <c r="S142" s="12"/>
      <c r="T142" s="12"/>
      <c r="U142" s="12"/>
      <c r="X142" s="12"/>
      <c r="Y142" s="12"/>
      <c r="Z142" s="12"/>
      <c r="AC142" s="12"/>
      <c r="AD142" s="12"/>
      <c r="AE142" s="12"/>
    </row>
    <row r="143" spans="2:31" x14ac:dyDescent="0.35">
      <c r="B143" s="12"/>
      <c r="C143" s="12"/>
      <c r="D143" s="12"/>
      <c r="H143" s="12"/>
      <c r="I143" s="12"/>
      <c r="J143" s="12"/>
      <c r="N143" s="12"/>
      <c r="O143" s="12"/>
      <c r="P143" s="12"/>
      <c r="S143" s="12"/>
      <c r="T143" s="12"/>
      <c r="U143" s="12"/>
      <c r="X143" s="12"/>
      <c r="Y143" s="12"/>
      <c r="Z143" s="12"/>
      <c r="AC143" s="12"/>
      <c r="AD143" s="12"/>
      <c r="AE143" s="12"/>
    </row>
    <row r="144" spans="2:31" x14ac:dyDescent="0.35">
      <c r="B144" s="12"/>
      <c r="C144" s="12"/>
      <c r="D144" s="12"/>
      <c r="H144" s="12"/>
      <c r="I144" s="12"/>
      <c r="J144" s="12"/>
      <c r="N144" s="12"/>
      <c r="O144" s="12"/>
      <c r="P144" s="12"/>
      <c r="S144" s="12"/>
      <c r="T144" s="12"/>
      <c r="U144" s="12"/>
      <c r="X144" s="12"/>
      <c r="Y144" s="12"/>
      <c r="Z144" s="12"/>
      <c r="AC144" s="12"/>
      <c r="AD144" s="12"/>
      <c r="AE144" s="12"/>
    </row>
    <row r="145" spans="2:31" x14ac:dyDescent="0.35">
      <c r="B145" s="12"/>
      <c r="C145" s="12"/>
      <c r="D145" s="12"/>
      <c r="H145" s="12"/>
      <c r="I145" s="12"/>
      <c r="J145" s="12"/>
      <c r="N145" s="12"/>
      <c r="O145" s="12"/>
      <c r="P145" s="12"/>
      <c r="S145" s="12"/>
      <c r="T145" s="12"/>
      <c r="U145" s="12"/>
      <c r="X145" s="12"/>
      <c r="Y145" s="12"/>
      <c r="Z145" s="12"/>
      <c r="AC145" s="12"/>
      <c r="AD145" s="12"/>
      <c r="AE145" s="12"/>
    </row>
    <row r="146" spans="2:31" x14ac:dyDescent="0.35">
      <c r="B146" s="12"/>
      <c r="C146" s="12"/>
      <c r="D146" s="12"/>
      <c r="H146" s="12"/>
      <c r="I146" s="12"/>
      <c r="J146" s="12"/>
      <c r="N146" s="12"/>
      <c r="O146" s="12"/>
      <c r="P146" s="12"/>
      <c r="S146" s="12"/>
      <c r="T146" s="12"/>
      <c r="U146" s="12"/>
      <c r="X146" s="12"/>
      <c r="Y146" s="12"/>
      <c r="Z146" s="12"/>
      <c r="AC146" s="12"/>
      <c r="AD146" s="12"/>
      <c r="AE146" s="12"/>
    </row>
    <row r="147" spans="2:31" x14ac:dyDescent="0.35">
      <c r="B147" s="12"/>
      <c r="C147" s="12"/>
      <c r="D147" s="12"/>
      <c r="H147" s="12"/>
      <c r="I147" s="12"/>
      <c r="J147" s="12"/>
      <c r="N147" s="12"/>
      <c r="O147" s="12"/>
      <c r="P147" s="12"/>
      <c r="S147" s="12"/>
      <c r="T147" s="12"/>
      <c r="U147" s="12"/>
      <c r="X147" s="12"/>
      <c r="Y147" s="12"/>
      <c r="Z147" s="12"/>
      <c r="AC147" s="12"/>
      <c r="AD147" s="12"/>
      <c r="AE147" s="12"/>
    </row>
    <row r="148" spans="2:31" x14ac:dyDescent="0.35">
      <c r="B148" s="12"/>
      <c r="C148" s="12"/>
      <c r="D148" s="12"/>
      <c r="H148" s="12"/>
      <c r="I148" s="12"/>
      <c r="J148" s="12"/>
      <c r="N148" s="12"/>
      <c r="O148" s="12"/>
      <c r="P148" s="12"/>
      <c r="S148" s="12"/>
      <c r="T148" s="12"/>
      <c r="U148" s="12"/>
      <c r="X148" s="12"/>
      <c r="Y148" s="12"/>
      <c r="Z148" s="12"/>
      <c r="AC148" s="12"/>
      <c r="AD148" s="12"/>
      <c r="AE148" s="12"/>
    </row>
    <row r="149" spans="2:31" x14ac:dyDescent="0.35">
      <c r="B149" s="12"/>
      <c r="C149" s="12"/>
      <c r="D149" s="12"/>
      <c r="H149" s="12"/>
      <c r="I149" s="12"/>
      <c r="J149" s="12"/>
      <c r="N149" s="12"/>
      <c r="O149" s="12"/>
      <c r="P149" s="12"/>
      <c r="S149" s="12"/>
      <c r="T149" s="12"/>
      <c r="U149" s="12"/>
      <c r="X149" s="12"/>
      <c r="Y149" s="12"/>
      <c r="Z149" s="12"/>
      <c r="AC149" s="12"/>
      <c r="AD149" s="12"/>
      <c r="AE149" s="12"/>
    </row>
    <row r="150" spans="2:31" x14ac:dyDescent="0.35">
      <c r="B150" s="12"/>
      <c r="C150" s="12"/>
      <c r="D150" s="12"/>
      <c r="H150" s="12"/>
      <c r="I150" s="12"/>
      <c r="J150" s="12"/>
      <c r="N150" s="12"/>
      <c r="O150" s="12"/>
      <c r="P150" s="12"/>
      <c r="S150" s="12"/>
      <c r="T150" s="12"/>
      <c r="U150" s="12"/>
      <c r="X150" s="12"/>
      <c r="Y150" s="12"/>
      <c r="Z150" s="12"/>
      <c r="AC150" s="12"/>
      <c r="AD150" s="12"/>
      <c r="AE150" s="12"/>
    </row>
    <row r="151" spans="2:31" x14ac:dyDescent="0.35">
      <c r="B151" s="12"/>
      <c r="C151" s="12"/>
      <c r="D151" s="12"/>
      <c r="H151" s="12"/>
      <c r="I151" s="12"/>
      <c r="J151" s="12"/>
      <c r="N151" s="12"/>
      <c r="O151" s="12"/>
      <c r="P151" s="12"/>
      <c r="S151" s="12"/>
      <c r="T151" s="12"/>
      <c r="U151" s="12"/>
      <c r="X151" s="12"/>
      <c r="Y151" s="12"/>
      <c r="Z151" s="12"/>
      <c r="AC151" s="12"/>
      <c r="AD151" s="12"/>
      <c r="AE151" s="12"/>
    </row>
    <row r="152" spans="2:31" x14ac:dyDescent="0.35">
      <c r="B152" s="12"/>
      <c r="C152" s="12"/>
      <c r="D152" s="12"/>
      <c r="H152" s="12"/>
      <c r="I152" s="12"/>
      <c r="J152" s="12"/>
      <c r="N152" s="12"/>
      <c r="O152" s="12"/>
      <c r="P152" s="12"/>
      <c r="S152" s="12"/>
      <c r="T152" s="12"/>
      <c r="U152" s="12"/>
      <c r="X152" s="12"/>
      <c r="Y152" s="12"/>
      <c r="Z152" s="12"/>
      <c r="AC152" s="12"/>
      <c r="AD152" s="12"/>
      <c r="AE152" s="12"/>
    </row>
    <row r="153" spans="2:31" x14ac:dyDescent="0.35">
      <c r="B153" s="12"/>
      <c r="C153" s="12"/>
      <c r="D153" s="12"/>
      <c r="H153" s="12"/>
      <c r="I153" s="12"/>
      <c r="J153" s="12"/>
      <c r="N153" s="12"/>
      <c r="O153" s="12"/>
      <c r="P153" s="12"/>
      <c r="S153" s="12"/>
      <c r="T153" s="12"/>
      <c r="U153" s="12"/>
      <c r="X153" s="12"/>
      <c r="Y153" s="12"/>
      <c r="Z153" s="12"/>
      <c r="AC153" s="12"/>
      <c r="AD153" s="12"/>
      <c r="AE153" s="12"/>
    </row>
    <row r="154" spans="2:31" x14ac:dyDescent="0.35">
      <c r="B154" s="12"/>
      <c r="C154" s="12"/>
      <c r="D154" s="12"/>
      <c r="H154" s="12"/>
      <c r="I154" s="12"/>
      <c r="J154" s="12"/>
      <c r="N154" s="12"/>
      <c r="O154" s="12"/>
      <c r="P154" s="12"/>
      <c r="S154" s="12"/>
      <c r="T154" s="12"/>
      <c r="U154" s="12"/>
      <c r="X154" s="12"/>
      <c r="Y154" s="12"/>
      <c r="Z154" s="12"/>
      <c r="AC154" s="12"/>
      <c r="AD154" s="12"/>
      <c r="AE154" s="12"/>
    </row>
    <row r="155" spans="2:31" x14ac:dyDescent="0.35">
      <c r="B155" s="12"/>
      <c r="C155" s="12"/>
      <c r="D155" s="12"/>
      <c r="H155" s="12"/>
      <c r="I155" s="12"/>
      <c r="J155" s="12"/>
      <c r="N155" s="12"/>
      <c r="O155" s="12"/>
      <c r="P155" s="12"/>
      <c r="S155" s="12"/>
      <c r="T155" s="12"/>
      <c r="U155" s="12"/>
      <c r="X155" s="12"/>
      <c r="Y155" s="12"/>
      <c r="Z155" s="12"/>
      <c r="AC155" s="12"/>
      <c r="AD155" s="12"/>
      <c r="AE155" s="12"/>
    </row>
    <row r="156" spans="2:31" x14ac:dyDescent="0.35">
      <c r="B156" s="12"/>
      <c r="C156" s="12"/>
      <c r="D156" s="12"/>
      <c r="H156" s="12"/>
      <c r="I156" s="12"/>
      <c r="J156" s="12"/>
      <c r="N156" s="12"/>
      <c r="O156" s="12"/>
      <c r="P156" s="12"/>
      <c r="S156" s="12"/>
      <c r="T156" s="12"/>
      <c r="U156" s="12"/>
      <c r="X156" s="12"/>
      <c r="Y156" s="12"/>
      <c r="Z156" s="12"/>
      <c r="AC156" s="12"/>
      <c r="AD156" s="12"/>
      <c r="AE156" s="12"/>
    </row>
    <row r="157" spans="2:31" x14ac:dyDescent="0.35">
      <c r="B157" s="12"/>
      <c r="C157" s="12"/>
      <c r="D157" s="12"/>
      <c r="H157" s="12"/>
      <c r="I157" s="12"/>
      <c r="J157" s="12"/>
      <c r="N157" s="12"/>
      <c r="O157" s="12"/>
      <c r="P157" s="12"/>
      <c r="S157" s="12"/>
      <c r="T157" s="12"/>
      <c r="U157" s="12"/>
      <c r="X157" s="12"/>
      <c r="Y157" s="12"/>
      <c r="Z157" s="12"/>
      <c r="AC157" s="12"/>
      <c r="AD157" s="12"/>
      <c r="AE157" s="12"/>
    </row>
    <row r="158" spans="2:31" x14ac:dyDescent="0.35">
      <c r="B158" s="12"/>
      <c r="C158" s="12"/>
      <c r="D158" s="12"/>
      <c r="H158" s="12"/>
      <c r="I158" s="12"/>
      <c r="J158" s="12"/>
      <c r="N158" s="12"/>
      <c r="O158" s="12"/>
      <c r="P158" s="12"/>
      <c r="S158" s="12"/>
      <c r="T158" s="12"/>
      <c r="U158" s="12"/>
      <c r="X158" s="12"/>
      <c r="Y158" s="12"/>
      <c r="Z158" s="12"/>
      <c r="AC158" s="12"/>
      <c r="AD158" s="12"/>
      <c r="AE158" s="12"/>
    </row>
    <row r="159" spans="2:31" x14ac:dyDescent="0.35">
      <c r="B159" s="12"/>
      <c r="C159" s="12"/>
      <c r="D159" s="12"/>
      <c r="H159" s="12"/>
      <c r="I159" s="12"/>
      <c r="J159" s="12"/>
      <c r="N159" s="12"/>
      <c r="O159" s="12"/>
      <c r="P159" s="12"/>
      <c r="S159" s="12"/>
      <c r="T159" s="12"/>
      <c r="U159" s="12"/>
      <c r="X159" s="12"/>
      <c r="Y159" s="12"/>
      <c r="Z159" s="12"/>
      <c r="AC159" s="12"/>
      <c r="AD159" s="12"/>
      <c r="AE159" s="12"/>
    </row>
    <row r="160" spans="2:31" x14ac:dyDescent="0.35">
      <c r="B160" s="12"/>
      <c r="C160" s="12"/>
      <c r="D160" s="12"/>
      <c r="H160" s="12"/>
      <c r="I160" s="12"/>
      <c r="J160" s="12"/>
      <c r="N160" s="12"/>
      <c r="O160" s="12"/>
      <c r="P160" s="12"/>
      <c r="S160" s="12"/>
      <c r="T160" s="12"/>
      <c r="U160" s="12"/>
      <c r="X160" s="12"/>
      <c r="Y160" s="12"/>
      <c r="Z160" s="12"/>
      <c r="AC160" s="12"/>
      <c r="AD160" s="12"/>
      <c r="AE160" s="12"/>
    </row>
    <row r="161" spans="2:31" x14ac:dyDescent="0.35">
      <c r="B161" s="12"/>
      <c r="C161" s="12"/>
      <c r="D161" s="12"/>
      <c r="H161" s="12"/>
      <c r="I161" s="12"/>
      <c r="J161" s="12"/>
      <c r="N161" s="12"/>
      <c r="O161" s="12"/>
      <c r="P161" s="12"/>
      <c r="S161" s="12"/>
      <c r="T161" s="12"/>
      <c r="U161" s="12"/>
      <c r="X161" s="12"/>
      <c r="Y161" s="12"/>
      <c r="Z161" s="12"/>
      <c r="AC161" s="12"/>
      <c r="AD161" s="12"/>
      <c r="AE161" s="12"/>
    </row>
    <row r="162" spans="2:31" x14ac:dyDescent="0.35">
      <c r="B162" s="12"/>
      <c r="C162" s="12"/>
      <c r="D162" s="12"/>
      <c r="H162" s="12"/>
      <c r="I162" s="12"/>
      <c r="J162" s="12"/>
      <c r="N162" s="12"/>
      <c r="O162" s="12"/>
      <c r="P162" s="12"/>
      <c r="S162" s="12"/>
      <c r="T162" s="12"/>
      <c r="U162" s="12"/>
      <c r="X162" s="12"/>
      <c r="Y162" s="12"/>
      <c r="Z162" s="12"/>
      <c r="AC162" s="12"/>
      <c r="AD162" s="12"/>
      <c r="AE162" s="12"/>
    </row>
    <row r="163" spans="2:31" x14ac:dyDescent="0.35">
      <c r="B163" s="12"/>
      <c r="C163" s="12"/>
      <c r="D163" s="12"/>
      <c r="H163" s="12"/>
      <c r="I163" s="12"/>
      <c r="J163" s="12"/>
      <c r="N163" s="12"/>
      <c r="O163" s="12"/>
      <c r="P163" s="12"/>
      <c r="S163" s="12"/>
      <c r="T163" s="12"/>
      <c r="U163" s="12"/>
      <c r="X163" s="12"/>
      <c r="Y163" s="12"/>
      <c r="Z163" s="12"/>
      <c r="AC163" s="12"/>
      <c r="AD163" s="12"/>
      <c r="AE163" s="12"/>
    </row>
    <row r="164" spans="2:31" x14ac:dyDescent="0.35">
      <c r="B164" s="12"/>
      <c r="C164" s="12"/>
      <c r="D164" s="12"/>
      <c r="H164" s="12"/>
      <c r="I164" s="12"/>
      <c r="J164" s="12"/>
      <c r="N164" s="12"/>
      <c r="O164" s="12"/>
      <c r="P164" s="12"/>
      <c r="S164" s="12"/>
      <c r="T164" s="12"/>
      <c r="U164" s="12"/>
      <c r="X164" s="12"/>
      <c r="Y164" s="12"/>
      <c r="Z164" s="12"/>
      <c r="AC164" s="12"/>
      <c r="AD164" s="12"/>
      <c r="AE164" s="12"/>
    </row>
    <row r="165" spans="2:31" x14ac:dyDescent="0.35">
      <c r="B165" s="12"/>
      <c r="C165" s="12"/>
      <c r="D165" s="12"/>
      <c r="H165" s="12"/>
      <c r="I165" s="12"/>
      <c r="J165" s="12"/>
      <c r="N165" s="12"/>
      <c r="O165" s="12"/>
      <c r="P165" s="12"/>
      <c r="S165" s="12"/>
      <c r="T165" s="12"/>
      <c r="U165" s="12"/>
      <c r="X165" s="12"/>
      <c r="Y165" s="12"/>
      <c r="Z165" s="12"/>
      <c r="AC165" s="12"/>
      <c r="AD165" s="12"/>
      <c r="AE165" s="12"/>
    </row>
    <row r="166" spans="2:31" x14ac:dyDescent="0.35">
      <c r="B166" s="12"/>
      <c r="C166" s="12"/>
      <c r="D166" s="12"/>
      <c r="H166" s="12"/>
      <c r="I166" s="12"/>
      <c r="J166" s="12"/>
      <c r="N166" s="12"/>
      <c r="O166" s="12"/>
      <c r="P166" s="12"/>
      <c r="S166" s="12"/>
      <c r="T166" s="12"/>
      <c r="U166" s="12"/>
      <c r="X166" s="12"/>
      <c r="Y166" s="12"/>
      <c r="Z166" s="12"/>
      <c r="AC166" s="12"/>
      <c r="AD166" s="12"/>
      <c r="AE166" s="12"/>
    </row>
    <row r="167" spans="2:31" x14ac:dyDescent="0.35">
      <c r="B167" s="12"/>
      <c r="C167" s="12"/>
      <c r="D167" s="12"/>
      <c r="H167" s="12"/>
      <c r="I167" s="12"/>
      <c r="J167" s="12"/>
      <c r="N167" s="12"/>
      <c r="O167" s="12"/>
      <c r="P167" s="12"/>
      <c r="S167" s="12"/>
      <c r="T167" s="12"/>
      <c r="U167" s="12"/>
      <c r="X167" s="12"/>
      <c r="Y167" s="12"/>
      <c r="Z167" s="12"/>
      <c r="AC167" s="12"/>
      <c r="AD167" s="12"/>
      <c r="AE167" s="12"/>
    </row>
    <row r="168" spans="2:31" x14ac:dyDescent="0.35">
      <c r="B168" s="12"/>
      <c r="C168" s="12"/>
      <c r="D168" s="12"/>
      <c r="H168" s="12"/>
      <c r="I168" s="12"/>
      <c r="J168" s="12"/>
      <c r="N168" s="12"/>
      <c r="O168" s="12"/>
      <c r="P168" s="12"/>
      <c r="S168" s="12"/>
      <c r="T168" s="12"/>
      <c r="U168" s="12"/>
      <c r="X168" s="12"/>
      <c r="Y168" s="12"/>
      <c r="Z168" s="12"/>
      <c r="AC168" s="12"/>
      <c r="AD168" s="12"/>
      <c r="AE168" s="12"/>
    </row>
    <row r="169" spans="2:31" x14ac:dyDescent="0.35">
      <c r="B169" s="12"/>
      <c r="C169" s="12"/>
      <c r="D169" s="12"/>
      <c r="H169" s="12"/>
      <c r="I169" s="12"/>
      <c r="J169" s="12"/>
      <c r="N169" s="12"/>
      <c r="O169" s="12"/>
      <c r="P169" s="12"/>
      <c r="S169" s="12"/>
      <c r="T169" s="12"/>
      <c r="U169" s="12"/>
      <c r="X169" s="12"/>
      <c r="Y169" s="12"/>
      <c r="Z169" s="12"/>
      <c r="AC169" s="12"/>
      <c r="AD169" s="12"/>
      <c r="AE169" s="12"/>
    </row>
    <row r="170" spans="2:31" x14ac:dyDescent="0.35">
      <c r="B170" s="12"/>
      <c r="C170" s="12"/>
      <c r="D170" s="12"/>
      <c r="H170" s="12"/>
      <c r="I170" s="12"/>
      <c r="J170" s="12"/>
      <c r="N170" s="12"/>
      <c r="O170" s="12"/>
      <c r="P170" s="12"/>
      <c r="S170" s="12"/>
      <c r="T170" s="12"/>
      <c r="U170" s="12"/>
      <c r="X170" s="12"/>
      <c r="Y170" s="12"/>
      <c r="Z170" s="12"/>
      <c r="AC170" s="12"/>
      <c r="AD170" s="12"/>
      <c r="AE170" s="12"/>
    </row>
    <row r="171" spans="2:31" x14ac:dyDescent="0.35">
      <c r="B171" s="12"/>
      <c r="C171" s="12"/>
      <c r="D171" s="12"/>
      <c r="H171" s="12"/>
      <c r="I171" s="12"/>
      <c r="J171" s="12"/>
      <c r="N171" s="12"/>
      <c r="O171" s="12"/>
      <c r="P171" s="12"/>
      <c r="S171" s="12"/>
      <c r="T171" s="12"/>
      <c r="U171" s="12"/>
      <c r="X171" s="12"/>
      <c r="Y171" s="12"/>
      <c r="Z171" s="12"/>
      <c r="AC171" s="12"/>
      <c r="AD171" s="12"/>
      <c r="AE171" s="12"/>
    </row>
    <row r="172" spans="2:31" x14ac:dyDescent="0.35">
      <c r="B172" s="12"/>
      <c r="C172" s="12"/>
      <c r="D172" s="12"/>
      <c r="H172" s="12"/>
      <c r="I172" s="12"/>
      <c r="J172" s="12"/>
      <c r="N172" s="12"/>
      <c r="O172" s="12"/>
      <c r="P172" s="12"/>
      <c r="S172" s="12"/>
      <c r="T172" s="12"/>
      <c r="U172" s="12"/>
      <c r="X172" s="12"/>
      <c r="Y172" s="12"/>
      <c r="Z172" s="12"/>
      <c r="AC172" s="12"/>
      <c r="AD172" s="12"/>
      <c r="AE172" s="12"/>
    </row>
    <row r="173" spans="2:31" x14ac:dyDescent="0.35">
      <c r="B173" s="12"/>
      <c r="C173" s="12"/>
      <c r="D173" s="12"/>
      <c r="H173" s="12"/>
      <c r="I173" s="12"/>
      <c r="J173" s="12"/>
      <c r="N173" s="12"/>
      <c r="O173" s="12"/>
      <c r="P173" s="12"/>
      <c r="S173" s="12"/>
      <c r="T173" s="12"/>
      <c r="U173" s="12"/>
      <c r="X173" s="12"/>
      <c r="Y173" s="12"/>
      <c r="Z173" s="12"/>
      <c r="AC173" s="12"/>
      <c r="AD173" s="12"/>
      <c r="AE173" s="12"/>
    </row>
    <row r="174" spans="2:31" x14ac:dyDescent="0.35">
      <c r="B174" s="12"/>
      <c r="C174" s="12"/>
      <c r="D174" s="12"/>
      <c r="H174" s="12"/>
      <c r="I174" s="12"/>
      <c r="J174" s="12"/>
      <c r="N174" s="12"/>
      <c r="O174" s="12"/>
      <c r="P174" s="12"/>
      <c r="S174" s="12"/>
      <c r="T174" s="12"/>
      <c r="U174" s="12"/>
      <c r="X174" s="12"/>
      <c r="Y174" s="12"/>
      <c r="Z174" s="12"/>
      <c r="AC174" s="12"/>
      <c r="AD174" s="12"/>
      <c r="AE174" s="12"/>
    </row>
    <row r="175" spans="2:31" x14ac:dyDescent="0.35">
      <c r="B175" s="12"/>
      <c r="C175" s="12"/>
      <c r="D175" s="12"/>
      <c r="H175" s="12"/>
      <c r="I175" s="12"/>
      <c r="J175" s="12"/>
      <c r="N175" s="12"/>
      <c r="O175" s="12"/>
      <c r="P175" s="12"/>
      <c r="S175" s="12"/>
      <c r="T175" s="12"/>
      <c r="U175" s="12"/>
      <c r="X175" s="12"/>
      <c r="Y175" s="12"/>
      <c r="Z175" s="12"/>
      <c r="AC175" s="12"/>
      <c r="AD175" s="12"/>
      <c r="AE175" s="12"/>
    </row>
    <row r="176" spans="2:31" x14ac:dyDescent="0.35">
      <c r="B176" s="12"/>
      <c r="C176" s="12"/>
      <c r="D176" s="12"/>
      <c r="H176" s="12"/>
      <c r="I176" s="12"/>
      <c r="J176" s="12"/>
      <c r="N176" s="12"/>
      <c r="O176" s="12"/>
      <c r="P176" s="12"/>
      <c r="S176" s="12"/>
      <c r="T176" s="12"/>
      <c r="U176" s="12"/>
      <c r="X176" s="12"/>
      <c r="Y176" s="12"/>
      <c r="Z176" s="12"/>
      <c r="AC176" s="12"/>
      <c r="AD176" s="12"/>
      <c r="AE176" s="12"/>
    </row>
    <row r="177" spans="2:31" x14ac:dyDescent="0.35">
      <c r="B177" s="12"/>
      <c r="C177" s="12"/>
      <c r="D177" s="12"/>
      <c r="H177" s="12"/>
      <c r="I177" s="12"/>
      <c r="J177" s="12"/>
      <c r="N177" s="12"/>
      <c r="O177" s="12"/>
      <c r="P177" s="12"/>
      <c r="S177" s="12"/>
      <c r="T177" s="12"/>
      <c r="U177" s="12"/>
      <c r="X177" s="12"/>
      <c r="Y177" s="12"/>
      <c r="Z177" s="12"/>
      <c r="AC177" s="12"/>
      <c r="AD177" s="12"/>
      <c r="AE177" s="12"/>
    </row>
    <row r="178" spans="2:31" x14ac:dyDescent="0.35">
      <c r="B178" s="12"/>
      <c r="C178" s="12"/>
      <c r="D178" s="12"/>
      <c r="H178" s="12"/>
      <c r="I178" s="12"/>
      <c r="J178" s="12"/>
      <c r="N178" s="12"/>
      <c r="O178" s="12"/>
      <c r="P178" s="12"/>
      <c r="S178" s="12"/>
      <c r="T178" s="12"/>
      <c r="U178" s="12"/>
      <c r="X178" s="12"/>
      <c r="Y178" s="12"/>
      <c r="Z178" s="12"/>
      <c r="AC178" s="12"/>
      <c r="AD178" s="12"/>
      <c r="AE178" s="12"/>
    </row>
    <row r="179" spans="2:31" x14ac:dyDescent="0.35">
      <c r="B179" s="12"/>
      <c r="C179" s="12"/>
      <c r="D179" s="12"/>
      <c r="H179" s="12"/>
      <c r="I179" s="12"/>
      <c r="J179" s="12"/>
      <c r="N179" s="12"/>
      <c r="O179" s="12"/>
      <c r="P179" s="12"/>
      <c r="S179" s="12"/>
      <c r="T179" s="12"/>
      <c r="U179" s="12"/>
      <c r="X179" s="12"/>
      <c r="Y179" s="12"/>
      <c r="Z179" s="12"/>
      <c r="AC179" s="12"/>
      <c r="AD179" s="12"/>
      <c r="AE179" s="12"/>
    </row>
    <row r="180" spans="2:31" x14ac:dyDescent="0.35">
      <c r="B180" s="12"/>
      <c r="C180" s="12"/>
      <c r="D180" s="12"/>
      <c r="H180" s="12"/>
      <c r="I180" s="12"/>
      <c r="J180" s="12"/>
      <c r="N180" s="12"/>
      <c r="O180" s="12"/>
      <c r="P180" s="12"/>
      <c r="S180" s="12"/>
      <c r="T180" s="12"/>
      <c r="U180" s="12"/>
      <c r="X180" s="12"/>
      <c r="Y180" s="12"/>
      <c r="Z180" s="12"/>
      <c r="AC180" s="12"/>
      <c r="AD180" s="12"/>
      <c r="AE180" s="12"/>
    </row>
    <row r="181" spans="2:31" x14ac:dyDescent="0.35">
      <c r="B181" s="12"/>
      <c r="C181" s="12"/>
      <c r="D181" s="12"/>
      <c r="H181" s="12"/>
      <c r="I181" s="12"/>
      <c r="J181" s="12"/>
      <c r="N181" s="12"/>
      <c r="O181" s="12"/>
      <c r="P181" s="12"/>
      <c r="S181" s="12"/>
      <c r="T181" s="12"/>
      <c r="U181" s="12"/>
      <c r="X181" s="12"/>
      <c r="Y181" s="12"/>
      <c r="Z181" s="12"/>
      <c r="AC181" s="12"/>
      <c r="AD181" s="12"/>
      <c r="AE181" s="12"/>
    </row>
    <row r="182" spans="2:31" x14ac:dyDescent="0.35">
      <c r="B182" s="12"/>
      <c r="C182" s="12"/>
      <c r="D182" s="12"/>
      <c r="H182" s="12"/>
      <c r="I182" s="12"/>
      <c r="J182" s="12"/>
      <c r="N182" s="12"/>
      <c r="O182" s="12"/>
      <c r="P182" s="12"/>
      <c r="S182" s="12"/>
      <c r="T182" s="12"/>
      <c r="U182" s="12"/>
      <c r="X182" s="12"/>
      <c r="Y182" s="12"/>
      <c r="Z182" s="12"/>
      <c r="AC182" s="12"/>
      <c r="AD182" s="12"/>
      <c r="AE182" s="12"/>
    </row>
    <row r="183" spans="2:31" x14ac:dyDescent="0.35">
      <c r="B183" s="12"/>
      <c r="C183" s="12"/>
      <c r="D183" s="12"/>
      <c r="H183" s="12"/>
      <c r="I183" s="12"/>
      <c r="J183" s="12"/>
      <c r="N183" s="12"/>
      <c r="O183" s="12"/>
      <c r="P183" s="12"/>
      <c r="S183" s="12"/>
      <c r="T183" s="12"/>
      <c r="U183" s="12"/>
      <c r="X183" s="12"/>
      <c r="Y183" s="12"/>
      <c r="Z183" s="12"/>
      <c r="AC183" s="12"/>
      <c r="AD183" s="12"/>
      <c r="AE183" s="12"/>
    </row>
    <row r="184" spans="2:31" x14ac:dyDescent="0.35">
      <c r="B184" s="12"/>
      <c r="C184" s="12"/>
      <c r="D184" s="12"/>
      <c r="H184" s="12"/>
      <c r="I184" s="12"/>
      <c r="J184" s="12"/>
      <c r="N184" s="12"/>
      <c r="O184" s="12"/>
      <c r="P184" s="12"/>
      <c r="S184" s="12"/>
      <c r="T184" s="12"/>
      <c r="U184" s="12"/>
      <c r="X184" s="12"/>
      <c r="Y184" s="12"/>
      <c r="Z184" s="12"/>
      <c r="AC184" s="12"/>
      <c r="AD184" s="12"/>
      <c r="AE184" s="12"/>
    </row>
    <row r="185" spans="2:31" x14ac:dyDescent="0.35">
      <c r="B185" s="12"/>
      <c r="C185" s="12"/>
      <c r="D185" s="12"/>
      <c r="H185" s="12"/>
      <c r="I185" s="12"/>
      <c r="J185" s="12"/>
      <c r="N185" s="12"/>
      <c r="O185" s="12"/>
      <c r="P185" s="12"/>
      <c r="S185" s="12"/>
      <c r="T185" s="12"/>
      <c r="U185" s="12"/>
      <c r="X185" s="12"/>
      <c r="Y185" s="12"/>
      <c r="Z185" s="12"/>
      <c r="AC185" s="12"/>
      <c r="AD185" s="12"/>
      <c r="AE185" s="12"/>
    </row>
    <row r="186" spans="2:31" x14ac:dyDescent="0.35">
      <c r="B186" s="12"/>
      <c r="C186" s="12"/>
      <c r="D186" s="12"/>
      <c r="H186" s="12"/>
      <c r="I186" s="12"/>
      <c r="J186" s="12"/>
      <c r="N186" s="12"/>
      <c r="O186" s="12"/>
      <c r="P186" s="12"/>
      <c r="S186" s="12"/>
      <c r="T186" s="12"/>
      <c r="U186" s="12"/>
      <c r="X186" s="12"/>
      <c r="Y186" s="12"/>
      <c r="Z186" s="12"/>
      <c r="AC186" s="12"/>
      <c r="AD186" s="12"/>
      <c r="AE186" s="12"/>
    </row>
    <row r="187" spans="2:31" x14ac:dyDescent="0.35">
      <c r="B187" s="12"/>
      <c r="C187" s="12"/>
      <c r="D187" s="12"/>
      <c r="H187" s="12"/>
      <c r="I187" s="12"/>
      <c r="J187" s="12"/>
      <c r="N187" s="12"/>
      <c r="O187" s="12"/>
      <c r="P187" s="12"/>
      <c r="S187" s="12"/>
      <c r="T187" s="12"/>
      <c r="U187" s="12"/>
      <c r="X187" s="12"/>
      <c r="Y187" s="12"/>
      <c r="Z187" s="12"/>
      <c r="AC187" s="12"/>
      <c r="AD187" s="12"/>
      <c r="AE187" s="12"/>
    </row>
    <row r="188" spans="2:31" x14ac:dyDescent="0.35">
      <c r="B188" s="12"/>
      <c r="C188" s="12"/>
      <c r="D188" s="12"/>
      <c r="H188" s="12"/>
      <c r="I188" s="12"/>
      <c r="J188" s="12"/>
      <c r="N188" s="12"/>
      <c r="O188" s="12"/>
      <c r="P188" s="12"/>
      <c r="S188" s="12"/>
      <c r="T188" s="12"/>
      <c r="U188" s="12"/>
      <c r="X188" s="12"/>
      <c r="Y188" s="12"/>
      <c r="Z188" s="12"/>
      <c r="AC188" s="12"/>
      <c r="AD188" s="12"/>
      <c r="AE188" s="12"/>
    </row>
    <row r="189" spans="2:31" x14ac:dyDescent="0.35">
      <c r="B189" s="12"/>
      <c r="C189" s="12"/>
      <c r="D189" s="12"/>
      <c r="H189" s="12"/>
      <c r="I189" s="12"/>
      <c r="J189" s="12"/>
      <c r="N189" s="12"/>
      <c r="O189" s="12"/>
      <c r="P189" s="12"/>
      <c r="S189" s="12"/>
      <c r="T189" s="12"/>
      <c r="U189" s="12"/>
      <c r="X189" s="12"/>
      <c r="Y189" s="12"/>
      <c r="Z189" s="12"/>
      <c r="AC189" s="12"/>
      <c r="AD189" s="12"/>
      <c r="AE189" s="12"/>
    </row>
    <row r="190" spans="2:31" x14ac:dyDescent="0.35">
      <c r="B190" s="12"/>
      <c r="C190" s="12"/>
      <c r="D190" s="12"/>
      <c r="H190" s="12"/>
      <c r="I190" s="12"/>
      <c r="J190" s="12"/>
      <c r="N190" s="12"/>
      <c r="O190" s="12"/>
      <c r="P190" s="12"/>
      <c r="S190" s="12"/>
      <c r="T190" s="12"/>
      <c r="U190" s="12"/>
      <c r="X190" s="12"/>
      <c r="Y190" s="12"/>
      <c r="Z190" s="12"/>
      <c r="AC190" s="12"/>
      <c r="AD190" s="12"/>
      <c r="AE190" s="12"/>
    </row>
    <row r="191" spans="2:31" x14ac:dyDescent="0.35">
      <c r="B191" s="12"/>
      <c r="C191" s="12"/>
      <c r="D191" s="12"/>
      <c r="H191" s="12"/>
      <c r="I191" s="12"/>
      <c r="J191" s="12"/>
      <c r="N191" s="12"/>
      <c r="O191" s="12"/>
      <c r="P191" s="12"/>
      <c r="S191" s="12"/>
      <c r="T191" s="12"/>
      <c r="U191" s="12"/>
      <c r="X191" s="12"/>
      <c r="Y191" s="12"/>
      <c r="Z191" s="12"/>
      <c r="AC191" s="12"/>
      <c r="AD191" s="12"/>
      <c r="AE191" s="12"/>
    </row>
    <row r="192" spans="2:31" x14ac:dyDescent="0.35">
      <c r="B192" s="12"/>
      <c r="C192" s="12"/>
      <c r="D192" s="12"/>
      <c r="H192" s="12"/>
      <c r="I192" s="12"/>
      <c r="J192" s="12"/>
      <c r="N192" s="12"/>
      <c r="O192" s="12"/>
      <c r="P192" s="12"/>
      <c r="S192" s="12"/>
      <c r="T192" s="12"/>
      <c r="U192" s="12"/>
      <c r="X192" s="12"/>
      <c r="Y192" s="12"/>
      <c r="Z192" s="12"/>
      <c r="AC192" s="12"/>
      <c r="AD192" s="12"/>
      <c r="AE192" s="12"/>
    </row>
    <row r="193" spans="2:31" x14ac:dyDescent="0.35">
      <c r="B193" s="12"/>
      <c r="C193" s="12"/>
      <c r="D193" s="12"/>
      <c r="H193" s="12"/>
      <c r="I193" s="12"/>
      <c r="J193" s="12"/>
      <c r="N193" s="12"/>
      <c r="O193" s="12"/>
      <c r="P193" s="12"/>
      <c r="S193" s="12"/>
      <c r="T193" s="12"/>
      <c r="U193" s="12"/>
      <c r="X193" s="12"/>
      <c r="Y193" s="12"/>
      <c r="Z193" s="12"/>
      <c r="AC193" s="12"/>
      <c r="AD193" s="12"/>
      <c r="AE193" s="12"/>
    </row>
    <row r="194" spans="2:31" x14ac:dyDescent="0.35">
      <c r="B194" s="12"/>
      <c r="C194" s="12"/>
      <c r="D194" s="12"/>
      <c r="H194" s="12"/>
      <c r="I194" s="12"/>
      <c r="J194" s="12"/>
      <c r="N194" s="12"/>
      <c r="O194" s="12"/>
      <c r="P194" s="12"/>
      <c r="S194" s="12"/>
      <c r="T194" s="12"/>
      <c r="U194" s="12"/>
      <c r="X194" s="12"/>
      <c r="Y194" s="12"/>
      <c r="Z194" s="12"/>
      <c r="AC194" s="12"/>
      <c r="AD194" s="12"/>
      <c r="AE194" s="12"/>
    </row>
    <row r="195" spans="2:31" x14ac:dyDescent="0.35">
      <c r="B195" s="12"/>
      <c r="C195" s="12"/>
      <c r="D195" s="12"/>
      <c r="H195" s="12"/>
      <c r="I195" s="12"/>
      <c r="J195" s="12"/>
      <c r="N195" s="12"/>
      <c r="O195" s="12"/>
      <c r="P195" s="12"/>
      <c r="S195" s="12"/>
      <c r="T195" s="12"/>
      <c r="U195" s="12"/>
      <c r="X195" s="12"/>
      <c r="Y195" s="12"/>
      <c r="Z195" s="12"/>
      <c r="AC195" s="12"/>
      <c r="AD195" s="12"/>
      <c r="AE195" s="12"/>
    </row>
    <row r="196" spans="2:31" x14ac:dyDescent="0.35">
      <c r="B196" s="12"/>
      <c r="C196" s="12"/>
      <c r="D196" s="12"/>
      <c r="H196" s="12"/>
      <c r="I196" s="12"/>
      <c r="J196" s="12"/>
      <c r="N196" s="12"/>
      <c r="O196" s="12"/>
      <c r="P196" s="12"/>
      <c r="S196" s="12"/>
      <c r="T196" s="12"/>
      <c r="U196" s="12"/>
      <c r="X196" s="12"/>
      <c r="Y196" s="12"/>
      <c r="Z196" s="12"/>
      <c r="AC196" s="12"/>
      <c r="AD196" s="12"/>
      <c r="AE196" s="12"/>
    </row>
    <row r="197" spans="2:31" x14ac:dyDescent="0.35">
      <c r="B197" s="12"/>
      <c r="C197" s="12"/>
      <c r="D197" s="12"/>
      <c r="H197" s="12"/>
      <c r="I197" s="12"/>
      <c r="J197" s="12"/>
      <c r="N197" s="12"/>
      <c r="O197" s="12"/>
      <c r="P197" s="12"/>
      <c r="S197" s="12"/>
      <c r="T197" s="12"/>
      <c r="U197" s="12"/>
      <c r="X197" s="12"/>
      <c r="Y197" s="12"/>
      <c r="Z197" s="12"/>
      <c r="AC197" s="12"/>
      <c r="AD197" s="12"/>
      <c r="AE197" s="12"/>
    </row>
    <row r="198" spans="2:31" x14ac:dyDescent="0.35">
      <c r="B198" s="12"/>
      <c r="C198" s="12"/>
      <c r="D198" s="12"/>
      <c r="H198" s="12"/>
      <c r="I198" s="12"/>
      <c r="J198" s="12"/>
      <c r="N198" s="12"/>
      <c r="O198" s="12"/>
      <c r="P198" s="12"/>
      <c r="S198" s="12"/>
      <c r="T198" s="12"/>
      <c r="U198" s="12"/>
      <c r="X198" s="12"/>
      <c r="Y198" s="12"/>
      <c r="Z198" s="12"/>
      <c r="AC198" s="12"/>
      <c r="AD198" s="12"/>
      <c r="AE198" s="12"/>
    </row>
    <row r="199" spans="2:31" x14ac:dyDescent="0.35">
      <c r="B199" s="12"/>
      <c r="C199" s="12"/>
      <c r="D199" s="12"/>
      <c r="H199" s="12"/>
      <c r="I199" s="12"/>
      <c r="J199" s="12"/>
      <c r="N199" s="12"/>
      <c r="O199" s="12"/>
      <c r="P199" s="12"/>
      <c r="S199" s="12"/>
      <c r="T199" s="12"/>
      <c r="U199" s="12"/>
      <c r="X199" s="12"/>
      <c r="Y199" s="12"/>
      <c r="Z199" s="12"/>
      <c r="AC199" s="12"/>
      <c r="AD199" s="12"/>
      <c r="AE199" s="12"/>
    </row>
    <row r="200" spans="2:31" x14ac:dyDescent="0.35">
      <c r="B200" s="12"/>
      <c r="C200" s="12"/>
      <c r="D200" s="12"/>
      <c r="H200" s="12"/>
      <c r="I200" s="12"/>
      <c r="J200" s="12"/>
      <c r="N200" s="12"/>
      <c r="O200" s="12"/>
      <c r="P200" s="12"/>
      <c r="S200" s="12"/>
      <c r="T200" s="12"/>
      <c r="U200" s="12"/>
      <c r="X200" s="12"/>
      <c r="Y200" s="12"/>
      <c r="Z200" s="12"/>
      <c r="AC200" s="12"/>
      <c r="AD200" s="12"/>
      <c r="AE200" s="12"/>
    </row>
    <row r="201" spans="2:31" x14ac:dyDescent="0.35">
      <c r="B201" s="12"/>
      <c r="C201" s="12"/>
      <c r="D201" s="12"/>
      <c r="H201" s="12"/>
      <c r="I201" s="12"/>
      <c r="J201" s="12"/>
      <c r="N201" s="12"/>
      <c r="O201" s="12"/>
      <c r="P201" s="12"/>
      <c r="S201" s="12"/>
      <c r="T201" s="12"/>
      <c r="U201" s="12"/>
      <c r="X201" s="12"/>
      <c r="Y201" s="12"/>
      <c r="Z201" s="12"/>
      <c r="AC201" s="12"/>
      <c r="AD201" s="12"/>
      <c r="AE201" s="12"/>
    </row>
    <row r="202" spans="2:31" x14ac:dyDescent="0.35">
      <c r="B202" s="12"/>
      <c r="C202" s="12"/>
      <c r="D202" s="12"/>
      <c r="H202" s="12"/>
      <c r="I202" s="12"/>
      <c r="J202" s="12"/>
      <c r="N202" s="12"/>
      <c r="O202" s="12"/>
      <c r="P202" s="12"/>
      <c r="S202" s="12"/>
      <c r="T202" s="12"/>
      <c r="U202" s="12"/>
      <c r="X202" s="12"/>
      <c r="Y202" s="12"/>
      <c r="Z202" s="12"/>
      <c r="AC202" s="12"/>
      <c r="AD202" s="12"/>
      <c r="AE202" s="12"/>
    </row>
    <row r="203" spans="2:31" x14ac:dyDescent="0.35">
      <c r="B203" s="12"/>
      <c r="C203" s="12"/>
      <c r="D203" s="12"/>
      <c r="H203" s="12"/>
      <c r="I203" s="12"/>
      <c r="J203" s="12"/>
      <c r="N203" s="12"/>
      <c r="O203" s="12"/>
      <c r="P203" s="12"/>
      <c r="S203" s="12"/>
      <c r="T203" s="12"/>
      <c r="U203" s="12"/>
      <c r="X203" s="12"/>
      <c r="Y203" s="12"/>
      <c r="Z203" s="12"/>
      <c r="AC203" s="12"/>
      <c r="AD203" s="12"/>
      <c r="AE203" s="12"/>
    </row>
    <row r="204" spans="2:31" x14ac:dyDescent="0.35">
      <c r="B204" s="12"/>
      <c r="C204" s="12"/>
      <c r="D204" s="12"/>
      <c r="H204" s="12"/>
      <c r="I204" s="12"/>
      <c r="J204" s="12"/>
      <c r="N204" s="12"/>
      <c r="O204" s="12"/>
      <c r="P204" s="12"/>
      <c r="S204" s="12"/>
      <c r="T204" s="12"/>
      <c r="U204" s="12"/>
      <c r="X204" s="12"/>
      <c r="Y204" s="12"/>
      <c r="Z204" s="12"/>
      <c r="AC204" s="12"/>
      <c r="AD204" s="12"/>
      <c r="AE204" s="12"/>
    </row>
    <row r="205" spans="2:31" x14ac:dyDescent="0.35">
      <c r="B205" s="12"/>
      <c r="C205" s="12"/>
      <c r="D205" s="12"/>
      <c r="H205" s="12"/>
      <c r="I205" s="12"/>
      <c r="J205" s="12"/>
      <c r="N205" s="12"/>
      <c r="O205" s="12"/>
      <c r="P205" s="12"/>
      <c r="S205" s="12"/>
      <c r="T205" s="12"/>
      <c r="U205" s="12"/>
      <c r="X205" s="12"/>
      <c r="Y205" s="12"/>
      <c r="Z205" s="12"/>
      <c r="AC205" s="12"/>
      <c r="AD205" s="12"/>
      <c r="AE205" s="12"/>
    </row>
    <row r="206" spans="2:31" x14ac:dyDescent="0.35">
      <c r="B206" s="12"/>
      <c r="C206" s="12"/>
      <c r="D206" s="12"/>
      <c r="H206" s="12"/>
      <c r="I206" s="12"/>
      <c r="J206" s="12"/>
      <c r="N206" s="12"/>
      <c r="O206" s="12"/>
      <c r="P206" s="12"/>
      <c r="S206" s="12"/>
      <c r="T206" s="12"/>
      <c r="U206" s="12"/>
      <c r="X206" s="12"/>
      <c r="Y206" s="12"/>
      <c r="Z206" s="12"/>
      <c r="AC206" s="12"/>
      <c r="AD206" s="12"/>
      <c r="AE206" s="12"/>
    </row>
    <row r="207" spans="2:31" x14ac:dyDescent="0.35">
      <c r="B207" s="12"/>
      <c r="C207" s="12"/>
      <c r="D207" s="12"/>
      <c r="H207" s="12"/>
      <c r="I207" s="12"/>
      <c r="J207" s="12"/>
      <c r="N207" s="12"/>
      <c r="O207" s="12"/>
      <c r="P207" s="12"/>
      <c r="S207" s="12"/>
      <c r="T207" s="12"/>
      <c r="U207" s="12"/>
      <c r="X207" s="12"/>
      <c r="Y207" s="12"/>
      <c r="Z207" s="12"/>
      <c r="AC207" s="12"/>
      <c r="AD207" s="12"/>
      <c r="AE207" s="12"/>
    </row>
    <row r="208" spans="2:31" x14ac:dyDescent="0.35">
      <c r="B208" s="12"/>
      <c r="C208" s="12"/>
      <c r="D208" s="12"/>
      <c r="H208" s="12"/>
      <c r="I208" s="12"/>
      <c r="J208" s="12"/>
      <c r="N208" s="12"/>
      <c r="O208" s="12"/>
      <c r="P208" s="12"/>
      <c r="S208" s="12"/>
      <c r="T208" s="12"/>
      <c r="U208" s="12"/>
      <c r="X208" s="12"/>
      <c r="Y208" s="12"/>
      <c r="Z208" s="12"/>
      <c r="AC208" s="12"/>
      <c r="AD208" s="12"/>
      <c r="AE208" s="12"/>
    </row>
    <row r="209" spans="2:31" x14ac:dyDescent="0.35">
      <c r="B209" s="12"/>
      <c r="C209" s="12"/>
      <c r="D209" s="12"/>
      <c r="H209" s="12"/>
      <c r="I209" s="12"/>
      <c r="J209" s="12"/>
      <c r="N209" s="12"/>
      <c r="O209" s="12"/>
      <c r="P209" s="12"/>
      <c r="S209" s="12"/>
      <c r="T209" s="12"/>
      <c r="U209" s="12"/>
      <c r="X209" s="12"/>
      <c r="Y209" s="12"/>
      <c r="Z209" s="12"/>
      <c r="AC209" s="12"/>
      <c r="AD209" s="12"/>
      <c r="AE209" s="12"/>
    </row>
    <row r="210" spans="2:31" x14ac:dyDescent="0.35">
      <c r="B210" s="12"/>
      <c r="C210" s="12"/>
      <c r="D210" s="12"/>
      <c r="H210" s="12"/>
      <c r="I210" s="12"/>
      <c r="J210" s="12"/>
      <c r="N210" s="12"/>
      <c r="O210" s="12"/>
      <c r="P210" s="12"/>
      <c r="S210" s="12"/>
      <c r="T210" s="12"/>
      <c r="U210" s="12"/>
      <c r="X210" s="12"/>
      <c r="Y210" s="12"/>
      <c r="Z210" s="12"/>
      <c r="AC210" s="12"/>
      <c r="AD210" s="12"/>
      <c r="AE210" s="12"/>
    </row>
    <row r="211" spans="2:31" x14ac:dyDescent="0.35">
      <c r="B211" s="12"/>
      <c r="C211" s="12"/>
      <c r="D211" s="12"/>
      <c r="H211" s="12"/>
      <c r="I211" s="12"/>
      <c r="J211" s="12"/>
      <c r="N211" s="12"/>
      <c r="O211" s="12"/>
      <c r="P211" s="12"/>
      <c r="S211" s="12"/>
      <c r="T211" s="12"/>
      <c r="U211" s="12"/>
      <c r="X211" s="12"/>
      <c r="Y211" s="12"/>
      <c r="Z211" s="12"/>
      <c r="AC211" s="12"/>
      <c r="AD211" s="12"/>
      <c r="AE211" s="12"/>
    </row>
    <row r="212" spans="2:31" x14ac:dyDescent="0.35">
      <c r="B212" s="12"/>
      <c r="C212" s="12"/>
      <c r="D212" s="12"/>
      <c r="H212" s="12"/>
      <c r="I212" s="12"/>
      <c r="J212" s="12"/>
      <c r="N212" s="12"/>
      <c r="O212" s="12"/>
      <c r="P212" s="12"/>
      <c r="S212" s="12"/>
      <c r="T212" s="12"/>
      <c r="U212" s="12"/>
      <c r="X212" s="12"/>
      <c r="Y212" s="12"/>
      <c r="Z212" s="12"/>
      <c r="AC212" s="12"/>
      <c r="AD212" s="12"/>
      <c r="AE212" s="12"/>
    </row>
    <row r="213" spans="2:31" x14ac:dyDescent="0.35">
      <c r="B213" s="12"/>
      <c r="C213" s="12"/>
      <c r="D213" s="12"/>
      <c r="H213" s="12"/>
      <c r="I213" s="12"/>
      <c r="J213" s="12"/>
      <c r="N213" s="12"/>
      <c r="O213" s="12"/>
      <c r="P213" s="12"/>
      <c r="S213" s="12"/>
      <c r="T213" s="12"/>
      <c r="U213" s="12"/>
      <c r="X213" s="12"/>
      <c r="Y213" s="12"/>
      <c r="Z213" s="12"/>
      <c r="AC213" s="12"/>
      <c r="AD213" s="12"/>
      <c r="AE213" s="12"/>
    </row>
    <row r="214" spans="2:31" x14ac:dyDescent="0.35">
      <c r="B214" s="12"/>
      <c r="C214" s="12"/>
      <c r="D214" s="12"/>
      <c r="H214" s="12"/>
      <c r="I214" s="12"/>
      <c r="J214" s="12"/>
      <c r="N214" s="12"/>
      <c r="O214" s="12"/>
      <c r="P214" s="12"/>
      <c r="S214" s="12"/>
      <c r="T214" s="12"/>
      <c r="U214" s="12"/>
      <c r="X214" s="12"/>
      <c r="Y214" s="12"/>
      <c r="Z214" s="12"/>
      <c r="AC214" s="12"/>
      <c r="AD214" s="12"/>
      <c r="AE214" s="12"/>
    </row>
    <row r="215" spans="2:31" x14ac:dyDescent="0.35">
      <c r="B215" s="12"/>
      <c r="C215" s="12"/>
      <c r="D215" s="12"/>
      <c r="H215" s="12"/>
      <c r="I215" s="12"/>
      <c r="J215" s="12"/>
      <c r="N215" s="12"/>
      <c r="O215" s="12"/>
      <c r="P215" s="12"/>
      <c r="S215" s="12"/>
      <c r="T215" s="12"/>
      <c r="U215" s="12"/>
      <c r="X215" s="12"/>
      <c r="Y215" s="12"/>
      <c r="Z215" s="12"/>
      <c r="AC215" s="12"/>
      <c r="AD215" s="12"/>
      <c r="AE215" s="12"/>
    </row>
    <row r="216" spans="2:31" x14ac:dyDescent="0.35">
      <c r="B216" s="12"/>
      <c r="C216" s="12"/>
      <c r="D216" s="12"/>
      <c r="H216" s="12"/>
      <c r="I216" s="12"/>
      <c r="J216" s="12"/>
      <c r="N216" s="12"/>
      <c r="O216" s="12"/>
      <c r="P216" s="12"/>
      <c r="S216" s="12"/>
      <c r="T216" s="12"/>
      <c r="U216" s="12"/>
      <c r="X216" s="12"/>
      <c r="Y216" s="12"/>
      <c r="Z216" s="12"/>
      <c r="AC216" s="12"/>
      <c r="AD216" s="12"/>
      <c r="AE216" s="12"/>
    </row>
    <row r="217" spans="2:31" x14ac:dyDescent="0.35">
      <c r="B217" s="12"/>
      <c r="C217" s="12"/>
      <c r="D217" s="12"/>
      <c r="H217" s="12"/>
      <c r="I217" s="12"/>
      <c r="J217" s="12"/>
      <c r="N217" s="12"/>
      <c r="O217" s="12"/>
      <c r="P217" s="12"/>
      <c r="S217" s="12"/>
      <c r="T217" s="12"/>
      <c r="U217" s="12"/>
      <c r="X217" s="12"/>
      <c r="Y217" s="12"/>
      <c r="Z217" s="12"/>
      <c r="AC217" s="12"/>
      <c r="AD217" s="12"/>
      <c r="AE217" s="12"/>
    </row>
    <row r="218" spans="2:31" x14ac:dyDescent="0.35">
      <c r="B218" s="12"/>
      <c r="C218" s="12"/>
      <c r="D218" s="12"/>
      <c r="H218" s="12"/>
      <c r="I218" s="12"/>
      <c r="J218" s="12"/>
      <c r="N218" s="12"/>
      <c r="O218" s="12"/>
      <c r="P218" s="12"/>
      <c r="S218" s="12"/>
      <c r="T218" s="12"/>
      <c r="U218" s="12"/>
      <c r="X218" s="12"/>
      <c r="Y218" s="12"/>
      <c r="Z218" s="12"/>
      <c r="AC218" s="12"/>
      <c r="AD218" s="12"/>
      <c r="AE218" s="12"/>
    </row>
    <row r="219" spans="2:31" x14ac:dyDescent="0.35">
      <c r="B219" s="12"/>
      <c r="C219" s="12"/>
      <c r="D219" s="12"/>
      <c r="H219" s="12"/>
      <c r="I219" s="12"/>
      <c r="J219" s="12"/>
      <c r="N219" s="12"/>
      <c r="O219" s="12"/>
      <c r="P219" s="12"/>
      <c r="S219" s="12"/>
      <c r="T219" s="12"/>
      <c r="U219" s="12"/>
      <c r="X219" s="12"/>
      <c r="Y219" s="12"/>
      <c r="Z219" s="12"/>
      <c r="AC219" s="12"/>
      <c r="AD219" s="12"/>
      <c r="AE219" s="12"/>
    </row>
    <row r="220" spans="2:31" x14ac:dyDescent="0.35">
      <c r="B220" s="12"/>
      <c r="C220" s="12"/>
      <c r="D220" s="12"/>
      <c r="H220" s="12"/>
      <c r="I220" s="12"/>
      <c r="J220" s="12"/>
      <c r="N220" s="12"/>
      <c r="O220" s="12"/>
      <c r="P220" s="12"/>
      <c r="S220" s="12"/>
      <c r="T220" s="12"/>
      <c r="U220" s="12"/>
      <c r="X220" s="12"/>
      <c r="Y220" s="12"/>
      <c r="Z220" s="12"/>
      <c r="AC220" s="12"/>
      <c r="AD220" s="12"/>
      <c r="AE220" s="12"/>
    </row>
    <row r="221" spans="2:31" x14ac:dyDescent="0.35">
      <c r="B221" s="12"/>
      <c r="C221" s="12"/>
      <c r="D221" s="12"/>
      <c r="H221" s="12"/>
      <c r="I221" s="12"/>
      <c r="J221" s="12"/>
      <c r="N221" s="12"/>
      <c r="O221" s="12"/>
      <c r="P221" s="12"/>
      <c r="S221" s="12"/>
      <c r="T221" s="12"/>
      <c r="U221" s="12"/>
      <c r="X221" s="12"/>
      <c r="Y221" s="12"/>
      <c r="Z221" s="12"/>
      <c r="AC221" s="12"/>
      <c r="AD221" s="12"/>
      <c r="AE221" s="12"/>
    </row>
    <row r="222" spans="2:31" x14ac:dyDescent="0.35">
      <c r="B222" s="12"/>
      <c r="C222" s="12"/>
      <c r="D222" s="12"/>
      <c r="H222" s="12"/>
      <c r="I222" s="12"/>
      <c r="J222" s="12"/>
      <c r="N222" s="12"/>
      <c r="O222" s="12"/>
      <c r="P222" s="12"/>
      <c r="S222" s="12"/>
      <c r="T222" s="12"/>
      <c r="U222" s="12"/>
      <c r="X222" s="12"/>
      <c r="Y222" s="12"/>
      <c r="Z222" s="12"/>
      <c r="AC222" s="12"/>
      <c r="AD222" s="12"/>
      <c r="AE222" s="12"/>
    </row>
    <row r="223" spans="2:31" x14ac:dyDescent="0.35">
      <c r="B223" s="12"/>
      <c r="C223" s="12"/>
      <c r="D223" s="12"/>
      <c r="H223" s="12"/>
      <c r="I223" s="12"/>
      <c r="J223" s="12"/>
      <c r="N223" s="12"/>
      <c r="O223" s="12"/>
      <c r="P223" s="12"/>
      <c r="S223" s="12"/>
      <c r="T223" s="12"/>
      <c r="U223" s="12"/>
      <c r="X223" s="12"/>
      <c r="Y223" s="12"/>
      <c r="Z223" s="12"/>
      <c r="AC223" s="12"/>
      <c r="AD223" s="12"/>
      <c r="AE223" s="12"/>
    </row>
    <row r="224" spans="2:31" x14ac:dyDescent="0.35">
      <c r="B224" s="12"/>
      <c r="C224" s="12"/>
      <c r="D224" s="12"/>
      <c r="H224" s="12"/>
      <c r="I224" s="12"/>
      <c r="J224" s="12"/>
      <c r="N224" s="12"/>
      <c r="O224" s="12"/>
      <c r="P224" s="12"/>
      <c r="S224" s="12"/>
      <c r="T224" s="12"/>
      <c r="U224" s="12"/>
      <c r="X224" s="12"/>
      <c r="Y224" s="12"/>
      <c r="Z224" s="12"/>
      <c r="AC224" s="12"/>
      <c r="AD224" s="12"/>
      <c r="AE224" s="12"/>
    </row>
    <row r="225" spans="2:31" x14ac:dyDescent="0.35">
      <c r="B225" s="12"/>
      <c r="C225" s="12"/>
      <c r="D225" s="12"/>
      <c r="H225" s="12"/>
      <c r="I225" s="12"/>
      <c r="J225" s="12"/>
      <c r="N225" s="12"/>
      <c r="O225" s="12"/>
      <c r="P225" s="12"/>
      <c r="S225" s="12"/>
      <c r="T225" s="12"/>
      <c r="U225" s="12"/>
      <c r="X225" s="12"/>
      <c r="Y225" s="12"/>
      <c r="Z225" s="12"/>
      <c r="AC225" s="12"/>
      <c r="AD225" s="12"/>
      <c r="AE225" s="12"/>
    </row>
    <row r="226" spans="2:31" x14ac:dyDescent="0.35">
      <c r="B226" s="12"/>
      <c r="C226" s="12"/>
      <c r="D226" s="12"/>
      <c r="H226" s="12"/>
      <c r="I226" s="12"/>
      <c r="J226" s="12"/>
      <c r="N226" s="12"/>
      <c r="O226" s="12"/>
      <c r="P226" s="12"/>
      <c r="S226" s="12"/>
      <c r="T226" s="12"/>
      <c r="U226" s="12"/>
      <c r="X226" s="12"/>
      <c r="Y226" s="12"/>
      <c r="Z226" s="12"/>
      <c r="AC226" s="12"/>
      <c r="AD226" s="12"/>
      <c r="AE226" s="12"/>
    </row>
    <row r="227" spans="2:31" x14ac:dyDescent="0.35">
      <c r="B227" s="12"/>
      <c r="C227" s="12"/>
      <c r="D227" s="12"/>
      <c r="H227" s="12"/>
      <c r="I227" s="12"/>
      <c r="J227" s="12"/>
      <c r="N227" s="12"/>
      <c r="O227" s="12"/>
      <c r="P227" s="12"/>
      <c r="S227" s="12"/>
      <c r="T227" s="12"/>
      <c r="U227" s="12"/>
      <c r="X227" s="12"/>
      <c r="Y227" s="12"/>
      <c r="Z227" s="12"/>
      <c r="AC227" s="12"/>
      <c r="AD227" s="12"/>
      <c r="AE227" s="12"/>
    </row>
    <row r="228" spans="2:31" x14ac:dyDescent="0.35">
      <c r="B228" s="12"/>
      <c r="C228" s="12"/>
      <c r="D228" s="12"/>
      <c r="H228" s="12"/>
      <c r="I228" s="12"/>
      <c r="J228" s="12"/>
      <c r="N228" s="12"/>
      <c r="O228" s="12"/>
      <c r="P228" s="12"/>
      <c r="S228" s="12"/>
      <c r="T228" s="12"/>
      <c r="U228" s="12"/>
      <c r="X228" s="12"/>
      <c r="Y228" s="12"/>
      <c r="Z228" s="12"/>
      <c r="AC228" s="12"/>
      <c r="AD228" s="12"/>
      <c r="AE228" s="12"/>
    </row>
    <row r="229" spans="2:31" x14ac:dyDescent="0.35">
      <c r="B229" s="12"/>
      <c r="C229" s="12"/>
      <c r="D229" s="12"/>
      <c r="H229" s="12"/>
      <c r="I229" s="12"/>
      <c r="J229" s="12"/>
      <c r="N229" s="12"/>
      <c r="O229" s="12"/>
      <c r="P229" s="12"/>
      <c r="S229" s="12"/>
      <c r="T229" s="12"/>
      <c r="U229" s="12"/>
      <c r="X229" s="12"/>
      <c r="Y229" s="12"/>
      <c r="Z229" s="12"/>
      <c r="AC229" s="12"/>
      <c r="AD229" s="12"/>
      <c r="AE229" s="12"/>
    </row>
    <row r="230" spans="2:31" x14ac:dyDescent="0.35">
      <c r="B230" s="12"/>
      <c r="C230" s="12"/>
      <c r="D230" s="12"/>
      <c r="H230" s="12"/>
      <c r="I230" s="12"/>
      <c r="J230" s="12"/>
      <c r="N230" s="12"/>
      <c r="O230" s="12"/>
      <c r="P230" s="12"/>
      <c r="S230" s="12"/>
      <c r="T230" s="12"/>
      <c r="U230" s="12"/>
      <c r="X230" s="12"/>
      <c r="Y230" s="12"/>
      <c r="Z230" s="12"/>
      <c r="AC230" s="12"/>
      <c r="AD230" s="12"/>
      <c r="AE230" s="12"/>
    </row>
    <row r="231" spans="2:31" x14ac:dyDescent="0.35">
      <c r="B231" s="12"/>
      <c r="C231" s="12"/>
      <c r="D231" s="12"/>
      <c r="H231" s="12"/>
      <c r="I231" s="12"/>
      <c r="J231" s="12"/>
      <c r="N231" s="12"/>
      <c r="O231" s="12"/>
      <c r="P231" s="12"/>
      <c r="S231" s="12"/>
      <c r="T231" s="12"/>
      <c r="U231" s="12"/>
      <c r="X231" s="12"/>
      <c r="Y231" s="12"/>
      <c r="Z231" s="12"/>
      <c r="AC231" s="12"/>
      <c r="AD231" s="12"/>
      <c r="AE231" s="12"/>
    </row>
    <row r="232" spans="2:31" x14ac:dyDescent="0.35">
      <c r="B232" s="12"/>
      <c r="C232" s="12"/>
      <c r="D232" s="12"/>
      <c r="H232" s="12"/>
      <c r="I232" s="12"/>
      <c r="J232" s="12"/>
      <c r="N232" s="12"/>
      <c r="O232" s="12"/>
      <c r="P232" s="12"/>
      <c r="S232" s="12"/>
      <c r="T232" s="12"/>
      <c r="U232" s="12"/>
      <c r="X232" s="12"/>
      <c r="Y232" s="12"/>
      <c r="Z232" s="12"/>
      <c r="AC232" s="12"/>
      <c r="AD232" s="12"/>
      <c r="AE232" s="12"/>
    </row>
    <row r="233" spans="2:31" x14ac:dyDescent="0.35">
      <c r="B233" s="12"/>
      <c r="C233" s="12"/>
      <c r="D233" s="12"/>
      <c r="H233" s="12"/>
      <c r="I233" s="12"/>
      <c r="J233" s="12"/>
      <c r="N233" s="12"/>
      <c r="O233" s="12"/>
      <c r="P233" s="12"/>
      <c r="S233" s="12"/>
      <c r="T233" s="12"/>
      <c r="U233" s="12"/>
      <c r="X233" s="12"/>
      <c r="Y233" s="12"/>
      <c r="Z233" s="12"/>
      <c r="AC233" s="12"/>
      <c r="AD233" s="12"/>
      <c r="AE233" s="12"/>
    </row>
    <row r="234" spans="2:31" x14ac:dyDescent="0.35">
      <c r="B234" s="12"/>
      <c r="C234" s="12"/>
      <c r="D234" s="12"/>
      <c r="H234" s="12"/>
      <c r="I234" s="12"/>
      <c r="J234" s="12"/>
      <c r="N234" s="12"/>
      <c r="O234" s="12"/>
      <c r="P234" s="12"/>
      <c r="S234" s="12"/>
      <c r="T234" s="12"/>
      <c r="U234" s="12"/>
      <c r="X234" s="12"/>
      <c r="Y234" s="12"/>
      <c r="Z234" s="12"/>
      <c r="AC234" s="12"/>
      <c r="AD234" s="12"/>
      <c r="AE234" s="12"/>
    </row>
    <row r="235" spans="2:31" x14ac:dyDescent="0.35">
      <c r="B235" s="12"/>
      <c r="C235" s="12"/>
      <c r="D235" s="12"/>
      <c r="H235" s="12"/>
      <c r="I235" s="12"/>
      <c r="J235" s="12"/>
      <c r="N235" s="12"/>
      <c r="O235" s="12"/>
      <c r="P235" s="12"/>
      <c r="S235" s="12"/>
      <c r="T235" s="12"/>
      <c r="U235" s="12"/>
      <c r="X235" s="12"/>
      <c r="Y235" s="12"/>
      <c r="Z235" s="12"/>
      <c r="AC235" s="12"/>
      <c r="AD235" s="12"/>
      <c r="AE235" s="12"/>
    </row>
    <row r="236" spans="2:31" x14ac:dyDescent="0.35">
      <c r="B236" s="12"/>
      <c r="C236" s="12"/>
      <c r="D236" s="12"/>
      <c r="H236" s="12"/>
      <c r="I236" s="12"/>
      <c r="J236" s="12"/>
      <c r="N236" s="12"/>
      <c r="O236" s="12"/>
      <c r="P236" s="12"/>
      <c r="S236" s="12"/>
      <c r="T236" s="12"/>
      <c r="U236" s="12"/>
      <c r="X236" s="12"/>
      <c r="Y236" s="12"/>
      <c r="Z236" s="12"/>
      <c r="AC236" s="12"/>
      <c r="AD236" s="12"/>
      <c r="AE236" s="12"/>
    </row>
    <row r="237" spans="2:31" x14ac:dyDescent="0.35">
      <c r="B237" s="12"/>
      <c r="C237" s="12"/>
      <c r="D237" s="12"/>
      <c r="H237" s="12"/>
      <c r="I237" s="12"/>
      <c r="J237" s="12"/>
      <c r="N237" s="12"/>
      <c r="O237" s="12"/>
      <c r="P237" s="12"/>
      <c r="S237" s="12"/>
      <c r="T237" s="12"/>
      <c r="U237" s="12"/>
      <c r="X237" s="12"/>
      <c r="Y237" s="12"/>
      <c r="Z237" s="12"/>
      <c r="AC237" s="12"/>
      <c r="AD237" s="12"/>
      <c r="AE237" s="12"/>
    </row>
    <row r="238" spans="2:31" x14ac:dyDescent="0.35">
      <c r="B238" s="12"/>
      <c r="C238" s="12"/>
      <c r="D238" s="12"/>
      <c r="H238" s="12"/>
      <c r="I238" s="12"/>
      <c r="J238" s="12"/>
      <c r="N238" s="12"/>
      <c r="O238" s="12"/>
      <c r="P238" s="12"/>
      <c r="S238" s="12"/>
      <c r="T238" s="12"/>
      <c r="U238" s="12"/>
      <c r="X238" s="12"/>
      <c r="Y238" s="12"/>
      <c r="Z238" s="12"/>
      <c r="AC238" s="12"/>
      <c r="AD238" s="12"/>
      <c r="AE238" s="12"/>
    </row>
    <row r="239" spans="2:31" x14ac:dyDescent="0.35">
      <c r="B239" s="12"/>
      <c r="C239" s="12"/>
      <c r="D239" s="12"/>
      <c r="H239" s="12"/>
      <c r="I239" s="12"/>
      <c r="J239" s="12"/>
      <c r="N239" s="12"/>
      <c r="O239" s="12"/>
      <c r="P239" s="12"/>
      <c r="S239" s="12"/>
      <c r="T239" s="12"/>
      <c r="U239" s="12"/>
      <c r="X239" s="12"/>
      <c r="Y239" s="12"/>
      <c r="Z239" s="12"/>
      <c r="AC239" s="12"/>
      <c r="AD239" s="12"/>
      <c r="AE239" s="12"/>
    </row>
    <row r="240" spans="2:31" x14ac:dyDescent="0.35">
      <c r="B240" s="12"/>
      <c r="C240" s="12"/>
      <c r="D240" s="12"/>
      <c r="H240" s="12"/>
      <c r="I240" s="12"/>
      <c r="J240" s="12"/>
      <c r="N240" s="12"/>
      <c r="O240" s="12"/>
      <c r="P240" s="12"/>
      <c r="S240" s="12"/>
      <c r="T240" s="12"/>
      <c r="U240" s="12"/>
      <c r="X240" s="12"/>
      <c r="Y240" s="12"/>
      <c r="Z240" s="12"/>
      <c r="AC240" s="12"/>
      <c r="AD240" s="12"/>
      <c r="AE240" s="12"/>
    </row>
    <row r="241" spans="2:31" x14ac:dyDescent="0.35">
      <c r="B241" s="12"/>
      <c r="C241" s="12"/>
      <c r="D241" s="12"/>
      <c r="H241" s="12"/>
      <c r="I241" s="12"/>
      <c r="J241" s="12"/>
      <c r="N241" s="12"/>
      <c r="O241" s="12"/>
      <c r="P241" s="12"/>
      <c r="S241" s="12"/>
      <c r="T241" s="12"/>
      <c r="U241" s="12"/>
      <c r="X241" s="12"/>
      <c r="Y241" s="12"/>
      <c r="Z241" s="12"/>
      <c r="AC241" s="12"/>
      <c r="AD241" s="12"/>
      <c r="AE241" s="12"/>
    </row>
    <row r="242" spans="2:31" x14ac:dyDescent="0.35">
      <c r="B242" s="12"/>
      <c r="C242" s="12"/>
      <c r="D242" s="12"/>
      <c r="H242" s="12"/>
      <c r="I242" s="12"/>
      <c r="J242" s="12"/>
      <c r="N242" s="12"/>
      <c r="O242" s="12"/>
      <c r="P242" s="12"/>
      <c r="S242" s="12"/>
      <c r="T242" s="12"/>
      <c r="U242" s="12"/>
      <c r="X242" s="12"/>
      <c r="Y242" s="12"/>
      <c r="Z242" s="12"/>
      <c r="AC242" s="12"/>
      <c r="AD242" s="12"/>
      <c r="AE242" s="12"/>
    </row>
    <row r="243" spans="2:31" x14ac:dyDescent="0.35">
      <c r="B243" s="12"/>
      <c r="C243" s="12"/>
      <c r="D243" s="12"/>
      <c r="H243" s="12"/>
      <c r="I243" s="12"/>
      <c r="J243" s="12"/>
      <c r="N243" s="12"/>
      <c r="O243" s="12"/>
      <c r="P243" s="12"/>
      <c r="S243" s="12"/>
      <c r="T243" s="12"/>
      <c r="U243" s="12"/>
      <c r="X243" s="12"/>
      <c r="Y243" s="12"/>
      <c r="Z243" s="12"/>
      <c r="AC243" s="12"/>
      <c r="AD243" s="12"/>
      <c r="AE243" s="12"/>
    </row>
    <row r="244" spans="2:31" x14ac:dyDescent="0.35">
      <c r="B244" s="12"/>
      <c r="C244" s="12"/>
      <c r="D244" s="12"/>
      <c r="H244" s="12"/>
      <c r="I244" s="12"/>
      <c r="J244" s="12"/>
      <c r="N244" s="12"/>
      <c r="O244" s="12"/>
      <c r="P244" s="12"/>
      <c r="S244" s="12"/>
      <c r="T244" s="12"/>
      <c r="U244" s="12"/>
      <c r="X244" s="12"/>
      <c r="Y244" s="12"/>
      <c r="Z244" s="12"/>
      <c r="AC244" s="12"/>
      <c r="AD244" s="12"/>
      <c r="AE244" s="12"/>
    </row>
    <row r="245" spans="2:31" x14ac:dyDescent="0.35">
      <c r="B245" s="12"/>
      <c r="C245" s="12"/>
      <c r="D245" s="12"/>
      <c r="H245" s="12"/>
      <c r="I245" s="12"/>
      <c r="J245" s="12"/>
      <c r="N245" s="12"/>
      <c r="O245" s="12"/>
      <c r="P245" s="12"/>
      <c r="S245" s="12"/>
      <c r="T245" s="12"/>
      <c r="U245" s="12"/>
      <c r="X245" s="12"/>
      <c r="Y245" s="12"/>
      <c r="Z245" s="12"/>
      <c r="AC245" s="12"/>
      <c r="AD245" s="12"/>
      <c r="AE245" s="12"/>
    </row>
    <row r="246" spans="2:31" x14ac:dyDescent="0.35">
      <c r="B246" s="12"/>
      <c r="C246" s="12"/>
      <c r="D246" s="12"/>
      <c r="H246" s="12"/>
      <c r="I246" s="12"/>
      <c r="J246" s="12"/>
      <c r="N246" s="12"/>
      <c r="O246" s="12"/>
      <c r="P246" s="12"/>
      <c r="S246" s="12"/>
      <c r="T246" s="12"/>
      <c r="U246" s="12"/>
      <c r="X246" s="12"/>
      <c r="Y246" s="12"/>
      <c r="Z246" s="12"/>
      <c r="AC246" s="12"/>
      <c r="AD246" s="12"/>
      <c r="AE246" s="12"/>
    </row>
    <row r="247" spans="2:31" x14ac:dyDescent="0.35">
      <c r="B247" s="12"/>
      <c r="C247" s="12"/>
      <c r="D247" s="12"/>
      <c r="H247" s="12"/>
      <c r="I247" s="12"/>
      <c r="J247" s="12"/>
      <c r="N247" s="12"/>
      <c r="O247" s="12"/>
      <c r="P247" s="12"/>
      <c r="S247" s="12"/>
      <c r="T247" s="12"/>
      <c r="U247" s="12"/>
      <c r="X247" s="12"/>
      <c r="Y247" s="12"/>
      <c r="Z247" s="12"/>
      <c r="AC247" s="12"/>
      <c r="AD247" s="12"/>
      <c r="AE247" s="12"/>
    </row>
    <row r="248" spans="2:31" x14ac:dyDescent="0.35">
      <c r="B248" s="12"/>
      <c r="C248" s="12"/>
      <c r="D248" s="12"/>
      <c r="H248" s="12"/>
      <c r="I248" s="12"/>
      <c r="J248" s="12"/>
      <c r="N248" s="12"/>
      <c r="O248" s="12"/>
      <c r="P248" s="12"/>
      <c r="S248" s="12"/>
      <c r="T248" s="12"/>
      <c r="U248" s="12"/>
      <c r="X248" s="12"/>
      <c r="Y248" s="12"/>
      <c r="Z248" s="12"/>
      <c r="AC248" s="12"/>
      <c r="AD248" s="12"/>
      <c r="AE248" s="12"/>
    </row>
    <row r="249" spans="2:31" x14ac:dyDescent="0.35">
      <c r="B249" s="12"/>
      <c r="C249" s="12"/>
      <c r="D249" s="12"/>
      <c r="H249" s="12"/>
      <c r="I249" s="12"/>
      <c r="J249" s="12"/>
      <c r="N249" s="12"/>
      <c r="O249" s="12"/>
      <c r="P249" s="12"/>
      <c r="S249" s="12"/>
      <c r="T249" s="12"/>
      <c r="U249" s="12"/>
      <c r="X249" s="12"/>
      <c r="Y249" s="12"/>
      <c r="Z249" s="12"/>
      <c r="AC249" s="12"/>
      <c r="AD249" s="12"/>
      <c r="AE249" s="12"/>
    </row>
    <row r="250" spans="2:31" x14ac:dyDescent="0.35">
      <c r="B250" s="12"/>
      <c r="C250" s="12"/>
      <c r="D250" s="12"/>
      <c r="H250" s="12"/>
      <c r="I250" s="12"/>
      <c r="J250" s="12"/>
      <c r="N250" s="12"/>
      <c r="O250" s="12"/>
      <c r="P250" s="12"/>
      <c r="S250" s="12"/>
      <c r="T250" s="12"/>
      <c r="U250" s="12"/>
      <c r="X250" s="12"/>
      <c r="Y250" s="12"/>
      <c r="Z250" s="12"/>
      <c r="AC250" s="12"/>
      <c r="AD250" s="12"/>
      <c r="AE250" s="12"/>
    </row>
    <row r="251" spans="2:31" x14ac:dyDescent="0.35">
      <c r="B251" s="12"/>
      <c r="C251" s="12"/>
      <c r="D251" s="12"/>
      <c r="H251" s="12"/>
      <c r="I251" s="12"/>
      <c r="J251" s="12"/>
      <c r="N251" s="12"/>
      <c r="O251" s="12"/>
      <c r="P251" s="12"/>
      <c r="S251" s="12"/>
      <c r="T251" s="12"/>
      <c r="U251" s="12"/>
      <c r="X251" s="12"/>
      <c r="Y251" s="12"/>
      <c r="Z251" s="12"/>
      <c r="AC251" s="12"/>
      <c r="AD251" s="12"/>
      <c r="AE251" s="12"/>
    </row>
    <row r="252" spans="2:31" x14ac:dyDescent="0.35">
      <c r="B252" s="12"/>
      <c r="C252" s="12"/>
      <c r="D252" s="12"/>
      <c r="H252" s="12"/>
      <c r="I252" s="12"/>
      <c r="J252" s="12"/>
      <c r="N252" s="12"/>
      <c r="O252" s="12"/>
      <c r="P252" s="12"/>
      <c r="S252" s="12"/>
      <c r="T252" s="12"/>
      <c r="U252" s="12"/>
      <c r="X252" s="12"/>
      <c r="Y252" s="12"/>
      <c r="Z252" s="12"/>
      <c r="AC252" s="12"/>
      <c r="AD252" s="12"/>
      <c r="AE252" s="12"/>
    </row>
    <row r="253" spans="2:31" x14ac:dyDescent="0.35">
      <c r="B253" s="12"/>
      <c r="C253" s="12"/>
      <c r="D253" s="12"/>
      <c r="H253" s="12"/>
      <c r="I253" s="12"/>
      <c r="J253" s="12"/>
      <c r="N253" s="12"/>
      <c r="O253" s="12"/>
      <c r="P253" s="12"/>
      <c r="S253" s="12"/>
      <c r="T253" s="12"/>
      <c r="U253" s="12"/>
      <c r="X253" s="12"/>
      <c r="Y253" s="12"/>
      <c r="Z253" s="12"/>
      <c r="AC253" s="12"/>
      <c r="AD253" s="12"/>
      <c r="AE253" s="12"/>
    </row>
    <row r="254" spans="2:31" x14ac:dyDescent="0.35">
      <c r="B254" s="12"/>
      <c r="C254" s="12"/>
      <c r="D254" s="12"/>
      <c r="H254" s="12"/>
      <c r="I254" s="12"/>
      <c r="J254" s="12"/>
      <c r="N254" s="12"/>
      <c r="O254" s="12"/>
      <c r="P254" s="12"/>
      <c r="S254" s="12"/>
      <c r="T254" s="12"/>
      <c r="U254" s="12"/>
      <c r="X254" s="12"/>
      <c r="Y254" s="12"/>
      <c r="Z254" s="12"/>
      <c r="AC254" s="12"/>
      <c r="AD254" s="12"/>
      <c r="AE254" s="12"/>
    </row>
    <row r="255" spans="2:31" x14ac:dyDescent="0.35">
      <c r="B255" s="12"/>
      <c r="C255" s="12"/>
      <c r="D255" s="12"/>
      <c r="H255" s="12"/>
      <c r="I255" s="12"/>
      <c r="J255" s="12"/>
      <c r="N255" s="12"/>
      <c r="O255" s="12"/>
      <c r="P255" s="12"/>
      <c r="S255" s="12"/>
      <c r="T255" s="12"/>
      <c r="U255" s="12"/>
      <c r="X255" s="12"/>
      <c r="Y255" s="12"/>
      <c r="Z255" s="12"/>
      <c r="AC255" s="12"/>
      <c r="AD255" s="12"/>
      <c r="AE255" s="12"/>
    </row>
    <row r="256" spans="2:31" x14ac:dyDescent="0.35">
      <c r="B256" s="12"/>
      <c r="C256" s="12"/>
      <c r="D256" s="12"/>
      <c r="H256" s="12"/>
      <c r="I256" s="12"/>
      <c r="J256" s="12"/>
      <c r="N256" s="12"/>
      <c r="O256" s="12"/>
      <c r="P256" s="12"/>
      <c r="S256" s="12"/>
      <c r="T256" s="12"/>
      <c r="U256" s="12"/>
      <c r="X256" s="12"/>
      <c r="Y256" s="12"/>
      <c r="Z256" s="12"/>
      <c r="AC256" s="12"/>
      <c r="AD256" s="12"/>
      <c r="AE256" s="12"/>
    </row>
    <row r="257" spans="2:31" x14ac:dyDescent="0.35">
      <c r="B257" s="12"/>
      <c r="C257" s="12"/>
      <c r="D257" s="12"/>
      <c r="H257" s="12"/>
      <c r="I257" s="12"/>
      <c r="J257" s="12"/>
      <c r="N257" s="12"/>
      <c r="O257" s="12"/>
      <c r="P257" s="12"/>
      <c r="S257" s="12"/>
      <c r="T257" s="12"/>
      <c r="U257" s="12"/>
      <c r="X257" s="12"/>
      <c r="Y257" s="12"/>
      <c r="Z257" s="12"/>
      <c r="AC257" s="12"/>
      <c r="AD257" s="12"/>
      <c r="AE257" s="12"/>
    </row>
    <row r="258" spans="2:31" x14ac:dyDescent="0.35">
      <c r="B258" s="12"/>
      <c r="C258" s="12"/>
      <c r="D258" s="12"/>
      <c r="H258" s="12"/>
      <c r="I258" s="12"/>
      <c r="J258" s="12"/>
      <c r="N258" s="12"/>
      <c r="O258" s="12"/>
      <c r="P258" s="12"/>
      <c r="S258" s="12"/>
      <c r="T258" s="12"/>
      <c r="U258" s="12"/>
      <c r="X258" s="12"/>
      <c r="Y258" s="12"/>
      <c r="Z258" s="12"/>
      <c r="AC258" s="12"/>
      <c r="AD258" s="12"/>
      <c r="AE258" s="12"/>
    </row>
    <row r="259" spans="2:31" x14ac:dyDescent="0.35">
      <c r="B259" s="12"/>
      <c r="C259" s="12"/>
      <c r="D259" s="12"/>
      <c r="H259" s="12"/>
      <c r="I259" s="12"/>
      <c r="J259" s="12"/>
      <c r="N259" s="12"/>
      <c r="O259" s="12"/>
      <c r="P259" s="12"/>
      <c r="S259" s="12"/>
      <c r="T259" s="12"/>
      <c r="U259" s="12"/>
      <c r="X259" s="12"/>
      <c r="Y259" s="12"/>
      <c r="Z259" s="12"/>
      <c r="AC259" s="12"/>
      <c r="AD259" s="12"/>
      <c r="AE259" s="12"/>
    </row>
    <row r="260" spans="2:31" x14ac:dyDescent="0.35">
      <c r="B260" s="12"/>
      <c r="C260" s="12"/>
      <c r="D260" s="12"/>
      <c r="H260" s="12"/>
      <c r="I260" s="12"/>
      <c r="J260" s="12"/>
      <c r="N260" s="12"/>
      <c r="O260" s="12"/>
      <c r="P260" s="12"/>
      <c r="S260" s="12"/>
      <c r="T260" s="12"/>
      <c r="U260" s="12"/>
      <c r="X260" s="12"/>
      <c r="Y260" s="12"/>
      <c r="Z260" s="12"/>
      <c r="AC260" s="12"/>
      <c r="AD260" s="12"/>
      <c r="AE260" s="12"/>
    </row>
    <row r="261" spans="2:31" x14ac:dyDescent="0.35">
      <c r="B261" s="12"/>
      <c r="C261" s="12"/>
      <c r="D261" s="12"/>
      <c r="H261" s="12"/>
      <c r="I261" s="12"/>
      <c r="J261" s="12"/>
      <c r="N261" s="12"/>
      <c r="O261" s="12"/>
      <c r="P261" s="12"/>
      <c r="S261" s="12"/>
      <c r="T261" s="12"/>
      <c r="U261" s="12"/>
      <c r="X261" s="12"/>
      <c r="Y261" s="12"/>
      <c r="Z261" s="12"/>
      <c r="AC261" s="12"/>
      <c r="AD261" s="12"/>
      <c r="AE261" s="12"/>
    </row>
    <row r="262" spans="2:31" x14ac:dyDescent="0.35">
      <c r="B262" s="12"/>
      <c r="C262" s="12"/>
      <c r="D262" s="12"/>
      <c r="H262" s="12"/>
      <c r="I262" s="12"/>
      <c r="J262" s="12"/>
      <c r="N262" s="12"/>
      <c r="O262" s="12"/>
      <c r="P262" s="12"/>
      <c r="S262" s="12"/>
      <c r="T262" s="12"/>
      <c r="U262" s="12"/>
      <c r="X262" s="12"/>
      <c r="Y262" s="12"/>
      <c r="Z262" s="12"/>
      <c r="AC262" s="12"/>
      <c r="AD262" s="12"/>
      <c r="AE262" s="12"/>
    </row>
    <row r="263" spans="2:31" x14ac:dyDescent="0.35">
      <c r="B263" s="12"/>
      <c r="C263" s="12"/>
      <c r="D263" s="12"/>
      <c r="H263" s="12"/>
      <c r="I263" s="12"/>
      <c r="J263" s="12"/>
      <c r="N263" s="12"/>
      <c r="O263" s="12"/>
      <c r="P263" s="12"/>
      <c r="S263" s="12"/>
      <c r="T263" s="12"/>
      <c r="U263" s="12"/>
      <c r="X263" s="12"/>
      <c r="Y263" s="12"/>
      <c r="Z263" s="12"/>
      <c r="AC263" s="12"/>
      <c r="AD263" s="12"/>
      <c r="AE263" s="12"/>
    </row>
    <row r="264" spans="2:31" x14ac:dyDescent="0.35">
      <c r="B264" s="12"/>
      <c r="C264" s="12"/>
      <c r="D264" s="12"/>
      <c r="H264" s="12"/>
      <c r="I264" s="12"/>
      <c r="J264" s="12"/>
      <c r="N264" s="12"/>
      <c r="O264" s="12"/>
      <c r="P264" s="12"/>
      <c r="S264" s="12"/>
      <c r="T264" s="12"/>
      <c r="U264" s="12"/>
      <c r="X264" s="12"/>
      <c r="Y264" s="12"/>
      <c r="Z264" s="12"/>
      <c r="AC264" s="12"/>
      <c r="AD264" s="12"/>
      <c r="AE264" s="12"/>
    </row>
    <row r="265" spans="2:31" x14ac:dyDescent="0.35">
      <c r="B265" s="12"/>
      <c r="C265" s="12"/>
      <c r="D265" s="12"/>
      <c r="H265" s="12"/>
      <c r="I265" s="12"/>
      <c r="J265" s="12"/>
      <c r="N265" s="12"/>
      <c r="O265" s="12"/>
      <c r="P265" s="12"/>
      <c r="S265" s="12"/>
      <c r="T265" s="12"/>
      <c r="U265" s="12"/>
      <c r="X265" s="12"/>
      <c r="Y265" s="12"/>
      <c r="Z265" s="12"/>
      <c r="AC265" s="12"/>
      <c r="AD265" s="12"/>
      <c r="AE265" s="12"/>
    </row>
    <row r="266" spans="2:31" x14ac:dyDescent="0.35">
      <c r="B266" s="12"/>
      <c r="C266" s="12"/>
      <c r="D266" s="12"/>
      <c r="H266" s="12"/>
      <c r="I266" s="12"/>
      <c r="J266" s="12"/>
      <c r="N266" s="12"/>
      <c r="O266" s="12"/>
      <c r="P266" s="12"/>
      <c r="S266" s="12"/>
      <c r="T266" s="12"/>
      <c r="U266" s="12"/>
      <c r="X266" s="12"/>
      <c r="Y266" s="12"/>
      <c r="Z266" s="12"/>
      <c r="AC266" s="12"/>
      <c r="AD266" s="12"/>
      <c r="AE266" s="12"/>
    </row>
    <row r="267" spans="2:31" x14ac:dyDescent="0.35">
      <c r="B267" s="12"/>
      <c r="C267" s="12"/>
      <c r="D267" s="12"/>
      <c r="H267" s="12"/>
      <c r="I267" s="12"/>
      <c r="J267" s="12"/>
      <c r="N267" s="12"/>
      <c r="O267" s="12"/>
      <c r="P267" s="12"/>
      <c r="S267" s="12"/>
      <c r="T267" s="12"/>
      <c r="U267" s="12"/>
      <c r="X267" s="12"/>
      <c r="Y267" s="12"/>
      <c r="Z267" s="12"/>
      <c r="AC267" s="12"/>
      <c r="AD267" s="12"/>
      <c r="AE267" s="12"/>
    </row>
    <row r="268" spans="2:31" x14ac:dyDescent="0.35">
      <c r="B268" s="12"/>
      <c r="C268" s="12"/>
      <c r="D268" s="12"/>
      <c r="H268" s="12"/>
      <c r="I268" s="12"/>
      <c r="J268" s="12"/>
      <c r="N268" s="12"/>
      <c r="O268" s="12"/>
      <c r="P268" s="12"/>
      <c r="S268" s="12"/>
      <c r="T268" s="12"/>
      <c r="U268" s="12"/>
      <c r="X268" s="12"/>
      <c r="Y268" s="12"/>
      <c r="Z268" s="12"/>
      <c r="AC268" s="12"/>
      <c r="AD268" s="12"/>
      <c r="AE268" s="12"/>
    </row>
    <row r="269" spans="2:31" x14ac:dyDescent="0.35">
      <c r="B269" s="12"/>
      <c r="C269" s="12"/>
      <c r="D269" s="12"/>
      <c r="H269" s="12"/>
      <c r="I269" s="12"/>
      <c r="J269" s="12"/>
      <c r="N269" s="12"/>
      <c r="O269" s="12"/>
      <c r="P269" s="12"/>
      <c r="S269" s="12"/>
      <c r="T269" s="12"/>
      <c r="U269" s="12"/>
      <c r="X269" s="12"/>
      <c r="Y269" s="12"/>
      <c r="Z269" s="12"/>
      <c r="AC269" s="12"/>
      <c r="AD269" s="12"/>
      <c r="AE269" s="12"/>
    </row>
    <row r="270" spans="2:31" x14ac:dyDescent="0.35">
      <c r="B270" s="12"/>
      <c r="C270" s="12"/>
      <c r="D270" s="12"/>
      <c r="H270" s="12"/>
      <c r="I270" s="12"/>
      <c r="J270" s="12"/>
      <c r="N270" s="12"/>
      <c r="O270" s="12"/>
      <c r="P270" s="12"/>
      <c r="S270" s="12"/>
      <c r="T270" s="12"/>
      <c r="U270" s="12"/>
      <c r="X270" s="12"/>
      <c r="Y270" s="12"/>
      <c r="Z270" s="12"/>
      <c r="AC270" s="12"/>
      <c r="AD270" s="12"/>
      <c r="AE270" s="12"/>
    </row>
    <row r="271" spans="2:31" x14ac:dyDescent="0.35">
      <c r="B271" s="213"/>
      <c r="C271" s="13"/>
      <c r="D271" s="13"/>
      <c r="H271" s="213"/>
      <c r="I271" s="13"/>
      <c r="J271" s="13"/>
      <c r="N271" s="213"/>
      <c r="O271" s="13"/>
      <c r="P271" s="13"/>
      <c r="S271" s="213"/>
      <c r="T271" s="13"/>
      <c r="U271" s="13"/>
      <c r="X271" s="213"/>
      <c r="Y271" s="13"/>
      <c r="Z271" s="13"/>
      <c r="AC271" s="213"/>
      <c r="AD271" s="13"/>
      <c r="AE271" s="13"/>
    </row>
    <row r="272" spans="2:31" x14ac:dyDescent="0.35">
      <c r="B272" s="214"/>
      <c r="C272" s="14"/>
      <c r="D272" s="14"/>
      <c r="H272" s="214"/>
      <c r="I272" s="14"/>
      <c r="J272" s="14"/>
      <c r="N272" s="214"/>
      <c r="O272" s="14"/>
      <c r="P272" s="14"/>
      <c r="S272" s="214"/>
      <c r="T272" s="14"/>
      <c r="U272" s="14"/>
      <c r="X272" s="214"/>
      <c r="Y272" s="14"/>
      <c r="Z272" s="14"/>
      <c r="AC272" s="214"/>
      <c r="AD272" s="14"/>
      <c r="AE272" s="14"/>
    </row>
    <row r="273" spans="2:31" x14ac:dyDescent="0.35">
      <c r="B273" s="214"/>
      <c r="C273" s="14"/>
      <c r="D273" s="14"/>
      <c r="H273" s="214"/>
      <c r="I273" s="14"/>
      <c r="J273" s="14"/>
      <c r="N273" s="214"/>
      <c r="O273" s="14"/>
      <c r="P273" s="14"/>
      <c r="S273" s="214"/>
      <c r="T273" s="14"/>
      <c r="U273" s="14"/>
      <c r="X273" s="214"/>
      <c r="Y273" s="14"/>
      <c r="Z273" s="14"/>
      <c r="AC273" s="214"/>
      <c r="AD273" s="14"/>
      <c r="AE273" s="14"/>
    </row>
    <row r="274" spans="2:31" x14ac:dyDescent="0.35">
      <c r="B274" s="214"/>
      <c r="C274" s="14"/>
      <c r="D274" s="14"/>
      <c r="H274" s="214"/>
      <c r="I274" s="14"/>
      <c r="J274" s="14"/>
      <c r="N274" s="214"/>
      <c r="O274" s="14"/>
      <c r="P274" s="14"/>
      <c r="S274" s="214"/>
      <c r="T274" s="14"/>
      <c r="U274" s="14"/>
      <c r="X274" s="214"/>
      <c r="Y274" s="14"/>
      <c r="Z274" s="14"/>
      <c r="AC274" s="214"/>
      <c r="AD274" s="14"/>
      <c r="AE274" s="14"/>
    </row>
    <row r="275" spans="2:31" x14ac:dyDescent="0.35">
      <c r="B275" s="214"/>
      <c r="C275" s="14"/>
      <c r="D275" s="14"/>
      <c r="H275" s="214"/>
      <c r="I275" s="14"/>
      <c r="J275" s="14"/>
      <c r="N275" s="214"/>
      <c r="O275" s="14"/>
      <c r="P275" s="14"/>
      <c r="S275" s="214"/>
      <c r="T275" s="14"/>
      <c r="U275" s="14"/>
      <c r="X275" s="214"/>
      <c r="Y275" s="14"/>
      <c r="Z275" s="14"/>
      <c r="AC275" s="214"/>
      <c r="AD275" s="14"/>
      <c r="AE275" s="14"/>
    </row>
    <row r="276" spans="2:31" x14ac:dyDescent="0.35">
      <c r="B276" s="214"/>
      <c r="C276" s="14"/>
      <c r="D276" s="14"/>
      <c r="H276" s="214"/>
      <c r="I276" s="14"/>
      <c r="J276" s="14"/>
      <c r="N276" s="214"/>
      <c r="O276" s="14"/>
      <c r="P276" s="14"/>
      <c r="S276" s="214"/>
      <c r="T276" s="14"/>
      <c r="U276" s="14"/>
      <c r="X276" s="214"/>
      <c r="Y276" s="14"/>
      <c r="Z276" s="14"/>
      <c r="AC276" s="214"/>
      <c r="AD276" s="14"/>
      <c r="AE276" s="14"/>
    </row>
    <row r="277" spans="2:31" x14ac:dyDescent="0.35">
      <c r="B277" s="214"/>
      <c r="C277" s="14"/>
      <c r="D277" s="14"/>
      <c r="H277" s="214"/>
      <c r="I277" s="14"/>
      <c r="J277" s="14"/>
      <c r="N277" s="214"/>
      <c r="O277" s="14"/>
      <c r="P277" s="14"/>
      <c r="S277" s="214"/>
      <c r="T277" s="14"/>
      <c r="U277" s="14"/>
      <c r="X277" s="214"/>
      <c r="Y277" s="14"/>
      <c r="Z277" s="14"/>
      <c r="AC277" s="214"/>
      <c r="AD277" s="14"/>
      <c r="AE277" s="14"/>
    </row>
    <row r="278" spans="2:31" x14ac:dyDescent="0.35">
      <c r="B278" s="214"/>
      <c r="C278" s="14"/>
      <c r="D278" s="14"/>
      <c r="H278" s="214"/>
      <c r="I278" s="14"/>
      <c r="J278" s="14"/>
      <c r="N278" s="214"/>
      <c r="O278" s="14"/>
      <c r="P278" s="14"/>
      <c r="S278" s="214"/>
      <c r="T278" s="14"/>
      <c r="U278" s="14"/>
      <c r="X278" s="214"/>
      <c r="Y278" s="14"/>
      <c r="Z278" s="14"/>
      <c r="AC278" s="214"/>
      <c r="AD278" s="14"/>
      <c r="AE278" s="14"/>
    </row>
    <row r="279" spans="2:31" x14ac:dyDescent="0.35">
      <c r="B279" s="214"/>
      <c r="C279" s="14"/>
      <c r="D279" s="14"/>
      <c r="H279" s="214"/>
      <c r="I279" s="14"/>
      <c r="J279" s="14"/>
      <c r="N279" s="214"/>
      <c r="O279" s="14"/>
      <c r="P279" s="14"/>
      <c r="S279" s="214"/>
      <c r="T279" s="14"/>
      <c r="U279" s="14"/>
      <c r="X279" s="214"/>
      <c r="Y279" s="14"/>
      <c r="Z279" s="14"/>
      <c r="AC279" s="214"/>
      <c r="AD279" s="14"/>
      <c r="AE279" s="14"/>
    </row>
    <row r="280" spans="2:31" x14ac:dyDescent="0.35">
      <c r="B280" s="214"/>
      <c r="C280" s="14"/>
      <c r="D280" s="14"/>
      <c r="H280" s="214"/>
      <c r="I280" s="14"/>
      <c r="J280" s="14"/>
      <c r="N280" s="214"/>
      <c r="O280" s="14"/>
      <c r="P280" s="14"/>
      <c r="S280" s="214"/>
      <c r="T280" s="14"/>
      <c r="U280" s="14"/>
      <c r="X280" s="214"/>
      <c r="Y280" s="14"/>
      <c r="Z280" s="14"/>
      <c r="AC280" s="214"/>
      <c r="AD280" s="14"/>
      <c r="AE280" s="14"/>
    </row>
    <row r="281" spans="2:31" x14ac:dyDescent="0.35">
      <c r="B281" s="214"/>
      <c r="C281" s="14"/>
      <c r="D281" s="14"/>
      <c r="H281" s="214"/>
      <c r="I281" s="14"/>
      <c r="J281" s="14"/>
      <c r="N281" s="214"/>
      <c r="O281" s="14"/>
      <c r="P281" s="14"/>
      <c r="S281" s="214"/>
      <c r="T281" s="14"/>
      <c r="U281" s="14"/>
      <c r="X281" s="214"/>
      <c r="Y281" s="14"/>
      <c r="Z281" s="14"/>
      <c r="AC281" s="214"/>
      <c r="AD281" s="14"/>
      <c r="AE281" s="14"/>
    </row>
    <row r="282" spans="2:31" x14ac:dyDescent="0.35">
      <c r="B282" s="214"/>
      <c r="C282" s="14"/>
      <c r="D282" s="14"/>
      <c r="H282" s="214"/>
      <c r="I282" s="14"/>
      <c r="J282" s="14"/>
      <c r="N282" s="214"/>
      <c r="O282" s="14"/>
      <c r="P282" s="14"/>
      <c r="S282" s="214"/>
      <c r="T282" s="14"/>
      <c r="U282" s="14"/>
      <c r="X282" s="214"/>
      <c r="Y282" s="14"/>
      <c r="Z282" s="14"/>
      <c r="AC282" s="214"/>
      <c r="AD282" s="14"/>
      <c r="AE282" s="14"/>
    </row>
    <row r="283" spans="2:31" x14ac:dyDescent="0.35">
      <c r="B283" s="214"/>
      <c r="C283" s="14"/>
      <c r="D283" s="14"/>
      <c r="H283" s="214"/>
      <c r="I283" s="14"/>
      <c r="J283" s="14"/>
      <c r="N283" s="214"/>
      <c r="O283" s="14"/>
      <c r="P283" s="14"/>
      <c r="S283" s="214"/>
      <c r="T283" s="14"/>
      <c r="U283" s="14"/>
      <c r="X283" s="214"/>
      <c r="Y283" s="14"/>
      <c r="Z283" s="14"/>
      <c r="AC283" s="214"/>
      <c r="AD283" s="14"/>
      <c r="AE283" s="14"/>
    </row>
    <row r="284" spans="2:31" x14ac:dyDescent="0.35">
      <c r="B284" s="214"/>
      <c r="C284" s="14"/>
      <c r="D284" s="14"/>
      <c r="H284" s="214"/>
      <c r="I284" s="14"/>
      <c r="J284" s="14"/>
      <c r="N284" s="214"/>
      <c r="O284" s="14"/>
      <c r="P284" s="14"/>
      <c r="S284" s="214"/>
      <c r="T284" s="14"/>
      <c r="U284" s="14"/>
      <c r="X284" s="214"/>
      <c r="Y284" s="14"/>
      <c r="Z284" s="14"/>
      <c r="AC284" s="214"/>
      <c r="AD284" s="14"/>
      <c r="AE284" s="14"/>
    </row>
    <row r="285" spans="2:31" x14ac:dyDescent="0.35">
      <c r="B285" s="214"/>
      <c r="C285" s="14"/>
      <c r="D285" s="14"/>
      <c r="H285" s="214"/>
      <c r="I285" s="14"/>
      <c r="J285" s="14"/>
      <c r="N285" s="214"/>
      <c r="O285" s="14"/>
      <c r="P285" s="14"/>
      <c r="S285" s="214"/>
      <c r="T285" s="14"/>
      <c r="U285" s="14"/>
      <c r="X285" s="214"/>
      <c r="Y285" s="14"/>
      <c r="Z285" s="14"/>
      <c r="AC285" s="214"/>
      <c r="AD285" s="14"/>
      <c r="AE285" s="14"/>
    </row>
    <row r="286" spans="2:31" x14ac:dyDescent="0.35">
      <c r="B286" s="214"/>
      <c r="C286" s="14"/>
      <c r="D286" s="14"/>
      <c r="H286" s="214"/>
      <c r="I286" s="14"/>
      <c r="J286" s="14"/>
      <c r="N286" s="214"/>
      <c r="O286" s="14"/>
      <c r="P286" s="14"/>
      <c r="S286" s="214"/>
      <c r="T286" s="14"/>
      <c r="U286" s="14"/>
      <c r="X286" s="214"/>
      <c r="Y286" s="14"/>
      <c r="Z286" s="14"/>
      <c r="AC286" s="214"/>
      <c r="AD286" s="14"/>
      <c r="AE286" s="14"/>
    </row>
    <row r="287" spans="2:31" x14ac:dyDescent="0.35">
      <c r="B287" s="214"/>
      <c r="C287" s="14"/>
      <c r="D287" s="14"/>
      <c r="H287" s="214"/>
      <c r="I287" s="14"/>
      <c r="J287" s="14"/>
      <c r="N287" s="214"/>
      <c r="O287" s="14"/>
      <c r="P287" s="14"/>
      <c r="S287" s="214"/>
      <c r="T287" s="14"/>
      <c r="U287" s="14"/>
      <c r="X287" s="214"/>
      <c r="Y287" s="14"/>
      <c r="Z287" s="14"/>
      <c r="AC287" s="214"/>
      <c r="AD287" s="14"/>
      <c r="AE287" s="14"/>
    </row>
    <row r="288" spans="2:31" x14ac:dyDescent="0.35">
      <c r="B288" s="214"/>
      <c r="C288" s="14"/>
      <c r="D288" s="14"/>
      <c r="H288" s="214"/>
      <c r="I288" s="14"/>
      <c r="J288" s="14"/>
      <c r="N288" s="214"/>
      <c r="O288" s="14"/>
      <c r="P288" s="14"/>
      <c r="S288" s="214"/>
      <c r="T288" s="14"/>
      <c r="U288" s="14"/>
      <c r="X288" s="214"/>
      <c r="Y288" s="14"/>
      <c r="Z288" s="14"/>
      <c r="AC288" s="214"/>
      <c r="AD288" s="14"/>
      <c r="AE288" s="14"/>
    </row>
    <row r="289" spans="2:31" x14ac:dyDescent="0.35">
      <c r="B289" s="214"/>
      <c r="C289" s="14"/>
      <c r="D289" s="14"/>
      <c r="H289" s="214"/>
      <c r="I289" s="14"/>
      <c r="J289" s="14"/>
      <c r="N289" s="214"/>
      <c r="O289" s="14"/>
      <c r="P289" s="14"/>
      <c r="S289" s="214"/>
      <c r="T289" s="14"/>
      <c r="U289" s="14"/>
      <c r="X289" s="214"/>
      <c r="Y289" s="14"/>
      <c r="Z289" s="14"/>
      <c r="AC289" s="214"/>
      <c r="AD289" s="14"/>
      <c r="AE289" s="14"/>
    </row>
    <row r="290" spans="2:31" x14ac:dyDescent="0.35">
      <c r="B290" s="214"/>
      <c r="C290" s="14"/>
      <c r="D290" s="14"/>
      <c r="H290" s="214"/>
      <c r="I290" s="14"/>
      <c r="J290" s="14"/>
      <c r="N290" s="214"/>
      <c r="O290" s="14"/>
      <c r="P290" s="14"/>
      <c r="S290" s="214"/>
      <c r="T290" s="14"/>
      <c r="U290" s="14"/>
      <c r="X290" s="214"/>
      <c r="Y290" s="14"/>
      <c r="Z290" s="14"/>
      <c r="AC290" s="214"/>
      <c r="AD290" s="14"/>
      <c r="AE290" s="14"/>
    </row>
    <row r="291" spans="2:31" x14ac:dyDescent="0.35">
      <c r="B291" s="214"/>
      <c r="C291" s="14"/>
      <c r="D291" s="14"/>
      <c r="H291" s="214"/>
      <c r="I291" s="14"/>
      <c r="J291" s="14"/>
      <c r="N291" s="214"/>
      <c r="O291" s="14"/>
      <c r="P291" s="14"/>
      <c r="S291" s="214"/>
      <c r="T291" s="14"/>
      <c r="U291" s="14"/>
      <c r="X291" s="214"/>
      <c r="Y291" s="14"/>
      <c r="Z291" s="14"/>
      <c r="AC291" s="214"/>
      <c r="AD291" s="14"/>
      <c r="AE291" s="14"/>
    </row>
    <row r="292" spans="2:31" x14ac:dyDescent="0.35">
      <c r="B292" s="214"/>
      <c r="C292" s="14"/>
      <c r="D292" s="14"/>
      <c r="H292" s="214"/>
      <c r="I292" s="14"/>
      <c r="J292" s="14"/>
      <c r="N292" s="214"/>
      <c r="O292" s="14"/>
      <c r="P292" s="14"/>
      <c r="S292" s="214"/>
      <c r="T292" s="14"/>
      <c r="U292" s="14"/>
      <c r="X292" s="214"/>
      <c r="Y292" s="14"/>
      <c r="Z292" s="14"/>
      <c r="AC292" s="214"/>
      <c r="AD292" s="14"/>
      <c r="AE292" s="14"/>
    </row>
    <row r="293" spans="2:31" x14ac:dyDescent="0.35">
      <c r="B293" s="214"/>
      <c r="C293" s="14"/>
      <c r="D293" s="14"/>
      <c r="H293" s="214"/>
      <c r="I293" s="14"/>
      <c r="J293" s="14"/>
      <c r="N293" s="214"/>
      <c r="O293" s="14"/>
      <c r="P293" s="14"/>
      <c r="S293" s="214"/>
      <c r="T293" s="14"/>
      <c r="U293" s="14"/>
      <c r="X293" s="214"/>
      <c r="Y293" s="14"/>
      <c r="Z293" s="14"/>
      <c r="AC293" s="214"/>
      <c r="AD293" s="14"/>
      <c r="AE293" s="14"/>
    </row>
    <row r="294" spans="2:31" x14ac:dyDescent="0.35">
      <c r="B294" s="214"/>
      <c r="C294" s="14"/>
      <c r="D294" s="14"/>
      <c r="H294" s="214"/>
      <c r="I294" s="14"/>
      <c r="J294" s="14"/>
      <c r="N294" s="214"/>
      <c r="O294" s="14"/>
      <c r="P294" s="14"/>
      <c r="S294" s="214"/>
      <c r="T294" s="14"/>
      <c r="U294" s="14"/>
      <c r="X294" s="214"/>
      <c r="Y294" s="14"/>
      <c r="Z294" s="14"/>
      <c r="AC294" s="214"/>
      <c r="AD294" s="14"/>
      <c r="AE294" s="14"/>
    </row>
    <row r="295" spans="2:31" x14ac:dyDescent="0.35">
      <c r="B295" s="214"/>
      <c r="C295" s="14"/>
      <c r="D295" s="14"/>
      <c r="H295" s="214"/>
      <c r="I295" s="14"/>
      <c r="J295" s="14"/>
      <c r="N295" s="214"/>
      <c r="O295" s="14"/>
      <c r="P295" s="14"/>
      <c r="S295" s="214"/>
      <c r="T295" s="14"/>
      <c r="U295" s="14"/>
      <c r="X295" s="214"/>
      <c r="Y295" s="14"/>
      <c r="Z295" s="14"/>
      <c r="AC295" s="214"/>
      <c r="AD295" s="14"/>
      <c r="AE295" s="14"/>
    </row>
    <row r="296" spans="2:31" x14ac:dyDescent="0.35">
      <c r="B296" s="214"/>
      <c r="C296" s="14"/>
      <c r="D296" s="14"/>
      <c r="H296" s="214"/>
      <c r="I296" s="14"/>
      <c r="J296" s="14"/>
      <c r="N296" s="214"/>
      <c r="O296" s="14"/>
      <c r="P296" s="14"/>
      <c r="S296" s="214"/>
      <c r="T296" s="14"/>
      <c r="U296" s="14"/>
      <c r="X296" s="214"/>
      <c r="Y296" s="14"/>
      <c r="Z296" s="14"/>
      <c r="AC296" s="214"/>
      <c r="AD296" s="14"/>
      <c r="AE296" s="14"/>
    </row>
    <row r="297" spans="2:31" x14ac:dyDescent="0.35">
      <c r="B297" s="214"/>
      <c r="C297" s="14"/>
      <c r="D297" s="14"/>
      <c r="H297" s="214"/>
      <c r="I297" s="14"/>
      <c r="J297" s="14"/>
      <c r="N297" s="214"/>
      <c r="O297" s="14"/>
      <c r="P297" s="14"/>
      <c r="S297" s="214"/>
      <c r="T297" s="14"/>
      <c r="U297" s="14"/>
      <c r="X297" s="214"/>
      <c r="Y297" s="14"/>
      <c r="Z297" s="14"/>
      <c r="AC297" s="214"/>
      <c r="AD297" s="14"/>
      <c r="AE297" s="14"/>
    </row>
    <row r="298" spans="2:31" x14ac:dyDescent="0.35">
      <c r="B298" s="214"/>
      <c r="C298" s="14"/>
      <c r="D298" s="14"/>
      <c r="H298" s="214"/>
      <c r="I298" s="14"/>
      <c r="J298" s="14"/>
      <c r="N298" s="214"/>
      <c r="O298" s="14"/>
      <c r="P298" s="14"/>
      <c r="S298" s="214"/>
      <c r="T298" s="14"/>
      <c r="U298" s="14"/>
      <c r="X298" s="214"/>
      <c r="Y298" s="14"/>
      <c r="Z298" s="14"/>
      <c r="AC298" s="214"/>
      <c r="AD298" s="14"/>
      <c r="AE298" s="14"/>
    </row>
    <row r="299" spans="2:31" x14ac:dyDescent="0.35">
      <c r="B299" s="214"/>
      <c r="C299" s="14"/>
      <c r="D299" s="14"/>
      <c r="H299" s="214"/>
      <c r="I299" s="14"/>
      <c r="J299" s="14"/>
      <c r="N299" s="214"/>
      <c r="O299" s="14"/>
      <c r="P299" s="14"/>
      <c r="S299" s="214"/>
      <c r="T299" s="14"/>
      <c r="U299" s="14"/>
      <c r="X299" s="214"/>
      <c r="Y299" s="14"/>
      <c r="Z299" s="14"/>
      <c r="AC299" s="214"/>
      <c r="AD299" s="14"/>
      <c r="AE299" s="14"/>
    </row>
    <row r="300" spans="2:31" x14ac:dyDescent="0.35">
      <c r="B300" s="214"/>
      <c r="C300" s="14"/>
      <c r="D300" s="14"/>
      <c r="H300" s="214"/>
      <c r="I300" s="14"/>
      <c r="J300" s="14"/>
      <c r="N300" s="214"/>
      <c r="O300" s="14"/>
      <c r="P300" s="14"/>
      <c r="S300" s="214"/>
      <c r="T300" s="14"/>
      <c r="U300" s="14"/>
      <c r="X300" s="214"/>
      <c r="Y300" s="14"/>
      <c r="Z300" s="14"/>
      <c r="AC300" s="214"/>
      <c r="AD300" s="14"/>
      <c r="AE300" s="14"/>
    </row>
    <row r="301" spans="2:31" x14ac:dyDescent="0.35">
      <c r="B301" s="214"/>
      <c r="C301" s="14"/>
      <c r="D301" s="14"/>
      <c r="H301" s="214"/>
      <c r="I301" s="14"/>
      <c r="J301" s="14"/>
      <c r="N301" s="214"/>
      <c r="O301" s="14"/>
      <c r="P301" s="14"/>
      <c r="S301" s="214"/>
      <c r="T301" s="14"/>
      <c r="U301" s="14"/>
      <c r="X301" s="214"/>
      <c r="Y301" s="14"/>
      <c r="Z301" s="14"/>
      <c r="AC301" s="214"/>
      <c r="AD301" s="14"/>
      <c r="AE301" s="14"/>
    </row>
    <row r="302" spans="2:31" x14ac:dyDescent="0.35">
      <c r="B302" s="214"/>
      <c r="C302" s="14"/>
      <c r="D302" s="14"/>
      <c r="H302" s="214"/>
      <c r="I302" s="14"/>
      <c r="J302" s="14"/>
      <c r="N302" s="214"/>
      <c r="O302" s="14"/>
      <c r="P302" s="14"/>
      <c r="S302" s="214"/>
      <c r="T302" s="14"/>
      <c r="U302" s="14"/>
      <c r="X302" s="214"/>
      <c r="Y302" s="14"/>
      <c r="Z302" s="14"/>
      <c r="AC302" s="214"/>
      <c r="AD302" s="14"/>
      <c r="AE302" s="14"/>
    </row>
    <row r="303" spans="2:31" x14ac:dyDescent="0.35">
      <c r="B303" s="214"/>
      <c r="C303" s="14"/>
      <c r="D303" s="14"/>
      <c r="H303" s="214"/>
      <c r="I303" s="14"/>
      <c r="J303" s="14"/>
      <c r="N303" s="214"/>
      <c r="O303" s="14"/>
      <c r="P303" s="14"/>
      <c r="S303" s="214"/>
      <c r="T303" s="14"/>
      <c r="U303" s="14"/>
      <c r="X303" s="214"/>
      <c r="Y303" s="14"/>
      <c r="Z303" s="14"/>
      <c r="AC303" s="214"/>
      <c r="AD303" s="14"/>
      <c r="AE303" s="14"/>
    </row>
    <row r="304" spans="2:31" x14ac:dyDescent="0.35">
      <c r="B304" s="214"/>
      <c r="C304" s="14"/>
      <c r="D304" s="14"/>
      <c r="H304" s="214"/>
      <c r="I304" s="14"/>
      <c r="J304" s="14"/>
      <c r="N304" s="214"/>
      <c r="O304" s="14"/>
      <c r="P304" s="14"/>
      <c r="S304" s="214"/>
      <c r="T304" s="14"/>
      <c r="U304" s="14"/>
      <c r="X304" s="214"/>
      <c r="Y304" s="14"/>
      <c r="Z304" s="14"/>
      <c r="AC304" s="214"/>
      <c r="AD304" s="14"/>
      <c r="AE304" s="14"/>
    </row>
    <row r="305" spans="2:31" x14ac:dyDescent="0.35">
      <c r="B305" s="214"/>
      <c r="C305" s="14"/>
      <c r="D305" s="14"/>
      <c r="H305" s="214"/>
      <c r="I305" s="14"/>
      <c r="J305" s="14"/>
      <c r="N305" s="214"/>
      <c r="O305" s="14"/>
      <c r="P305" s="14"/>
      <c r="S305" s="214"/>
      <c r="T305" s="14"/>
      <c r="U305" s="14"/>
      <c r="X305" s="214"/>
      <c r="Y305" s="14"/>
      <c r="Z305" s="14"/>
      <c r="AC305" s="214"/>
      <c r="AD305" s="14"/>
      <c r="AE305" s="14"/>
    </row>
    <row r="306" spans="2:31" x14ac:dyDescent="0.35">
      <c r="B306" s="214"/>
      <c r="C306" s="14"/>
      <c r="D306" s="14"/>
      <c r="H306" s="214"/>
      <c r="I306" s="14"/>
      <c r="J306" s="14"/>
      <c r="N306" s="214"/>
      <c r="O306" s="14"/>
      <c r="P306" s="14"/>
      <c r="S306" s="214"/>
      <c r="T306" s="14"/>
      <c r="U306" s="14"/>
      <c r="X306" s="214"/>
      <c r="Y306" s="14"/>
      <c r="Z306" s="14"/>
      <c r="AC306" s="214"/>
      <c r="AD306" s="14"/>
      <c r="AE306" s="14"/>
    </row>
    <row r="307" spans="2:31" x14ac:dyDescent="0.35">
      <c r="B307" s="214"/>
      <c r="C307" s="14"/>
      <c r="D307" s="14"/>
      <c r="H307" s="214"/>
      <c r="I307" s="14"/>
      <c r="J307" s="14"/>
      <c r="N307" s="214"/>
      <c r="O307" s="14"/>
      <c r="P307" s="14"/>
      <c r="S307" s="214"/>
      <c r="T307" s="14"/>
      <c r="U307" s="14"/>
      <c r="X307" s="214"/>
      <c r="Y307" s="14"/>
      <c r="Z307" s="14"/>
      <c r="AC307" s="214"/>
      <c r="AD307" s="14"/>
      <c r="AE307" s="14"/>
    </row>
    <row r="308" spans="2:31" x14ac:dyDescent="0.35">
      <c r="B308" s="214"/>
      <c r="C308" s="14"/>
      <c r="D308" s="14"/>
      <c r="H308" s="214"/>
      <c r="I308" s="14"/>
      <c r="J308" s="14"/>
      <c r="N308" s="214"/>
      <c r="O308" s="14"/>
      <c r="P308" s="14"/>
      <c r="S308" s="214"/>
      <c r="T308" s="14"/>
      <c r="U308" s="14"/>
      <c r="X308" s="214"/>
      <c r="Y308" s="14"/>
      <c r="Z308" s="14"/>
      <c r="AC308" s="214"/>
      <c r="AD308" s="14"/>
      <c r="AE308" s="14"/>
    </row>
    <row r="309" spans="2:31" x14ac:dyDescent="0.35">
      <c r="B309" s="214"/>
      <c r="C309" s="14"/>
      <c r="D309" s="14"/>
      <c r="H309" s="214"/>
      <c r="I309" s="14"/>
      <c r="J309" s="14"/>
      <c r="N309" s="214"/>
      <c r="O309" s="14"/>
      <c r="P309" s="14"/>
      <c r="S309" s="214"/>
      <c r="T309" s="14"/>
      <c r="U309" s="14"/>
      <c r="X309" s="214"/>
      <c r="Y309" s="14"/>
      <c r="Z309" s="14"/>
      <c r="AC309" s="214"/>
      <c r="AD309" s="14"/>
      <c r="AE309" s="14"/>
    </row>
    <row r="310" spans="2:31" x14ac:dyDescent="0.35">
      <c r="B310" s="214"/>
      <c r="C310" s="14"/>
      <c r="D310" s="14"/>
      <c r="H310" s="214"/>
      <c r="I310" s="14"/>
      <c r="J310" s="14"/>
      <c r="N310" s="214"/>
      <c r="O310" s="14"/>
      <c r="P310" s="14"/>
      <c r="S310" s="214"/>
      <c r="T310" s="14"/>
      <c r="U310" s="14"/>
      <c r="X310" s="214"/>
      <c r="Y310" s="14"/>
      <c r="Z310" s="14"/>
      <c r="AC310" s="214"/>
      <c r="AD310" s="14"/>
      <c r="AE310" s="14"/>
    </row>
    <row r="311" spans="2:31" x14ac:dyDescent="0.35">
      <c r="B311" s="214"/>
      <c r="C311" s="14"/>
      <c r="D311" s="14"/>
      <c r="H311" s="214"/>
      <c r="I311" s="14"/>
      <c r="J311" s="14"/>
      <c r="N311" s="214"/>
      <c r="O311" s="14"/>
      <c r="P311" s="14"/>
      <c r="S311" s="214"/>
      <c r="T311" s="14"/>
      <c r="U311" s="14"/>
      <c r="X311" s="214"/>
      <c r="Y311" s="14"/>
      <c r="Z311" s="14"/>
      <c r="AC311" s="214"/>
      <c r="AD311" s="14"/>
      <c r="AE311" s="14"/>
    </row>
    <row r="312" spans="2:31" x14ac:dyDescent="0.35">
      <c r="B312" s="214"/>
      <c r="C312" s="14"/>
      <c r="D312" s="14"/>
      <c r="H312" s="214"/>
      <c r="I312" s="14"/>
      <c r="J312" s="14"/>
      <c r="N312" s="214"/>
      <c r="O312" s="14"/>
      <c r="P312" s="14"/>
      <c r="S312" s="214"/>
      <c r="T312" s="14"/>
      <c r="U312" s="14"/>
      <c r="X312" s="214"/>
      <c r="Y312" s="14"/>
      <c r="Z312" s="14"/>
      <c r="AC312" s="214"/>
      <c r="AD312" s="14"/>
      <c r="AE312" s="14"/>
    </row>
    <row r="313" spans="2:31" x14ac:dyDescent="0.35">
      <c r="B313" s="214"/>
      <c r="C313" s="14"/>
      <c r="D313" s="14"/>
      <c r="H313" s="214"/>
      <c r="I313" s="14"/>
      <c r="J313" s="14"/>
      <c r="N313" s="214"/>
      <c r="O313" s="14"/>
      <c r="P313" s="14"/>
      <c r="S313" s="214"/>
      <c r="T313" s="14"/>
      <c r="U313" s="14"/>
      <c r="X313" s="214"/>
      <c r="Y313" s="14"/>
      <c r="Z313" s="14"/>
      <c r="AC313" s="214"/>
      <c r="AD313" s="14"/>
      <c r="AE313" s="14"/>
    </row>
    <row r="314" spans="2:31" x14ac:dyDescent="0.35">
      <c r="B314" s="214"/>
      <c r="C314" s="14"/>
      <c r="D314" s="14"/>
      <c r="H314" s="214"/>
      <c r="I314" s="14"/>
      <c r="J314" s="14"/>
      <c r="N314" s="214"/>
      <c r="O314" s="14"/>
      <c r="P314" s="14"/>
      <c r="S314" s="214"/>
      <c r="T314" s="14"/>
      <c r="U314" s="14"/>
      <c r="X314" s="214"/>
      <c r="Y314" s="14"/>
      <c r="Z314" s="14"/>
      <c r="AC314" s="214"/>
      <c r="AD314" s="14"/>
      <c r="AE314" s="14"/>
    </row>
    <row r="315" spans="2:31" x14ac:dyDescent="0.35">
      <c r="B315" s="214"/>
      <c r="C315" s="14"/>
      <c r="D315" s="14"/>
      <c r="H315" s="214"/>
      <c r="I315" s="14"/>
      <c r="J315" s="14"/>
      <c r="N315" s="214"/>
      <c r="O315" s="14"/>
      <c r="P315" s="14"/>
      <c r="S315" s="214"/>
      <c r="T315" s="14"/>
      <c r="U315" s="14"/>
      <c r="X315" s="214"/>
      <c r="Y315" s="14"/>
      <c r="Z315" s="14"/>
      <c r="AC315" s="214"/>
      <c r="AD315" s="14"/>
      <c r="AE315" s="14"/>
    </row>
    <row r="316" spans="2:31" x14ac:dyDescent="0.35">
      <c r="B316" s="214"/>
      <c r="C316" s="14"/>
      <c r="D316" s="14"/>
      <c r="H316" s="214"/>
      <c r="I316" s="14"/>
      <c r="J316" s="14"/>
      <c r="N316" s="214"/>
      <c r="O316" s="14"/>
      <c r="P316" s="14"/>
      <c r="S316" s="214"/>
      <c r="T316" s="14"/>
      <c r="U316" s="14"/>
      <c r="X316" s="214"/>
      <c r="Y316" s="14"/>
      <c r="Z316" s="14"/>
      <c r="AC316" s="214"/>
      <c r="AD316" s="14"/>
      <c r="AE316" s="14"/>
    </row>
    <row r="317" spans="2:31" x14ac:dyDescent="0.35">
      <c r="B317" s="214"/>
      <c r="C317" s="14"/>
      <c r="D317" s="14"/>
      <c r="H317" s="214"/>
      <c r="I317" s="14"/>
      <c r="J317" s="14"/>
      <c r="N317" s="214"/>
      <c r="O317" s="14"/>
      <c r="P317" s="14"/>
      <c r="S317" s="214"/>
      <c r="T317" s="14"/>
      <c r="U317" s="14"/>
      <c r="X317" s="214"/>
      <c r="Y317" s="14"/>
      <c r="Z317" s="14"/>
      <c r="AC317" s="214"/>
      <c r="AD317" s="14"/>
      <c r="AE317" s="14"/>
    </row>
    <row r="318" spans="2:31" x14ac:dyDescent="0.35">
      <c r="B318" s="214"/>
      <c r="C318" s="14"/>
      <c r="D318" s="14"/>
      <c r="H318" s="214"/>
      <c r="I318" s="14"/>
      <c r="J318" s="14"/>
      <c r="N318" s="214"/>
      <c r="O318" s="14"/>
      <c r="P318" s="14"/>
      <c r="S318" s="214"/>
      <c r="T318" s="14"/>
      <c r="U318" s="14"/>
      <c r="X318" s="214"/>
      <c r="Y318" s="14"/>
      <c r="Z318" s="14"/>
      <c r="AC318" s="214"/>
      <c r="AD318" s="14"/>
      <c r="AE318" s="14"/>
    </row>
    <row r="319" spans="2:31" x14ac:dyDescent="0.35">
      <c r="B319" s="214"/>
      <c r="C319" s="14"/>
      <c r="D319" s="14"/>
      <c r="H319" s="214"/>
      <c r="I319" s="14"/>
      <c r="J319" s="14"/>
      <c r="N319" s="214"/>
      <c r="O319" s="14"/>
      <c r="P319" s="14"/>
      <c r="S319" s="214"/>
      <c r="T319" s="14"/>
      <c r="U319" s="14"/>
      <c r="X319" s="214"/>
      <c r="Y319" s="14"/>
      <c r="Z319" s="14"/>
      <c r="AC319" s="214"/>
      <c r="AD319" s="14"/>
      <c r="AE319" s="14"/>
    </row>
    <row r="320" spans="2:31" x14ac:dyDescent="0.35">
      <c r="B320" s="214"/>
      <c r="C320" s="14"/>
      <c r="D320" s="14"/>
      <c r="H320" s="214"/>
      <c r="I320" s="14"/>
      <c r="J320" s="14"/>
      <c r="N320" s="214"/>
      <c r="O320" s="14"/>
      <c r="P320" s="14"/>
      <c r="S320" s="214"/>
      <c r="T320" s="14"/>
      <c r="U320" s="14"/>
      <c r="X320" s="214"/>
      <c r="Y320" s="14"/>
      <c r="Z320" s="14"/>
      <c r="AC320" s="214"/>
      <c r="AD320" s="14"/>
      <c r="AE320" s="14"/>
    </row>
    <row r="321" spans="2:31" x14ac:dyDescent="0.35">
      <c r="B321" s="214"/>
      <c r="C321" s="14"/>
      <c r="D321" s="14"/>
      <c r="H321" s="214"/>
      <c r="I321" s="14"/>
      <c r="J321" s="14"/>
      <c r="N321" s="214"/>
      <c r="O321" s="14"/>
      <c r="P321" s="14"/>
      <c r="S321" s="214"/>
      <c r="T321" s="14"/>
      <c r="U321" s="14"/>
      <c r="X321" s="214"/>
      <c r="Y321" s="14"/>
      <c r="Z321" s="14"/>
      <c r="AC321" s="214"/>
      <c r="AD321" s="14"/>
      <c r="AE321" s="14"/>
    </row>
    <row r="322" spans="2:31" x14ac:dyDescent="0.35">
      <c r="B322" s="214"/>
      <c r="C322" s="14"/>
      <c r="D322" s="14"/>
      <c r="H322" s="214"/>
      <c r="I322" s="14"/>
      <c r="J322" s="14"/>
      <c r="N322" s="214"/>
      <c r="O322" s="14"/>
      <c r="P322" s="14"/>
      <c r="S322" s="214"/>
      <c r="T322" s="14"/>
      <c r="U322" s="14"/>
      <c r="X322" s="214"/>
      <c r="Y322" s="14"/>
      <c r="Z322" s="14"/>
      <c r="AC322" s="214"/>
      <c r="AD322" s="14"/>
      <c r="AE322" s="14"/>
    </row>
    <row r="323" spans="2:31" x14ac:dyDescent="0.35">
      <c r="B323" s="214"/>
      <c r="C323" s="14"/>
      <c r="D323" s="14"/>
      <c r="H323" s="214"/>
      <c r="I323" s="14"/>
      <c r="J323" s="14"/>
      <c r="N323" s="214"/>
      <c r="O323" s="14"/>
      <c r="P323" s="14"/>
      <c r="S323" s="214"/>
      <c r="T323" s="14"/>
      <c r="U323" s="14"/>
      <c r="X323" s="214"/>
      <c r="Y323" s="14"/>
      <c r="Z323" s="14"/>
      <c r="AC323" s="214"/>
      <c r="AD323" s="14"/>
      <c r="AE323" s="14"/>
    </row>
    <row r="324" spans="2:31" x14ac:dyDescent="0.35">
      <c r="B324" s="214"/>
      <c r="C324" s="14"/>
      <c r="D324" s="14"/>
      <c r="H324" s="214"/>
      <c r="I324" s="14"/>
      <c r="J324" s="14"/>
      <c r="N324" s="214"/>
      <c r="O324" s="14"/>
      <c r="P324" s="14"/>
      <c r="S324" s="214"/>
      <c r="T324" s="14"/>
      <c r="U324" s="14"/>
      <c r="X324" s="214"/>
      <c r="Y324" s="14"/>
      <c r="Z324" s="14"/>
      <c r="AC324" s="214"/>
      <c r="AD324" s="14"/>
      <c r="AE324" s="14"/>
    </row>
    <row r="325" spans="2:31" x14ac:dyDescent="0.35">
      <c r="B325" s="214"/>
      <c r="C325" s="14"/>
      <c r="D325" s="14"/>
      <c r="H325" s="214"/>
      <c r="I325" s="14"/>
      <c r="J325" s="14"/>
      <c r="N325" s="214"/>
      <c r="O325" s="14"/>
      <c r="P325" s="14"/>
      <c r="S325" s="214"/>
      <c r="T325" s="14"/>
      <c r="U325" s="14"/>
      <c r="X325" s="214"/>
      <c r="Y325" s="14"/>
      <c r="Z325" s="14"/>
      <c r="AC325" s="214"/>
      <c r="AD325" s="14"/>
      <c r="AE325" s="14"/>
    </row>
    <row r="326" spans="2:31" x14ac:dyDescent="0.35">
      <c r="B326" s="214"/>
      <c r="C326" s="14"/>
      <c r="D326" s="14"/>
      <c r="H326" s="214"/>
      <c r="I326" s="14"/>
      <c r="J326" s="14"/>
      <c r="N326" s="214"/>
      <c r="O326" s="14"/>
      <c r="P326" s="14"/>
      <c r="S326" s="214"/>
      <c r="T326" s="14"/>
      <c r="U326" s="14"/>
      <c r="X326" s="214"/>
      <c r="Y326" s="14"/>
      <c r="Z326" s="14"/>
      <c r="AC326" s="214"/>
      <c r="AD326" s="14"/>
      <c r="AE326" s="14"/>
    </row>
    <row r="327" spans="2:31" x14ac:dyDescent="0.35">
      <c r="B327" s="214"/>
      <c r="C327" s="14"/>
      <c r="D327" s="14"/>
      <c r="H327" s="214"/>
      <c r="I327" s="14"/>
      <c r="J327" s="14"/>
      <c r="N327" s="214"/>
      <c r="O327" s="14"/>
      <c r="P327" s="14"/>
      <c r="S327" s="214"/>
      <c r="T327" s="14"/>
      <c r="U327" s="14"/>
      <c r="X327" s="214"/>
      <c r="Y327" s="14"/>
      <c r="Z327" s="14"/>
      <c r="AC327" s="214"/>
      <c r="AD327" s="14"/>
      <c r="AE327" s="14"/>
    </row>
    <row r="328" spans="2:31" x14ac:dyDescent="0.35">
      <c r="B328" s="214"/>
      <c r="C328" s="14"/>
      <c r="D328" s="14"/>
      <c r="H328" s="214"/>
      <c r="I328" s="14"/>
      <c r="J328" s="14"/>
      <c r="N328" s="214"/>
      <c r="O328" s="14"/>
      <c r="P328" s="14"/>
      <c r="S328" s="214"/>
      <c r="T328" s="14"/>
      <c r="U328" s="14"/>
      <c r="X328" s="214"/>
      <c r="Y328" s="14"/>
      <c r="Z328" s="14"/>
      <c r="AC328" s="214"/>
      <c r="AD328" s="14"/>
      <c r="AE328" s="14"/>
    </row>
    <row r="329" spans="2:31" x14ac:dyDescent="0.35">
      <c r="B329" s="214"/>
      <c r="C329" s="14"/>
      <c r="D329" s="14"/>
      <c r="H329" s="214"/>
      <c r="I329" s="14"/>
      <c r="J329" s="14"/>
      <c r="N329" s="214"/>
      <c r="O329" s="14"/>
      <c r="P329" s="14"/>
      <c r="S329" s="214"/>
      <c r="T329" s="14"/>
      <c r="U329" s="14"/>
      <c r="X329" s="214"/>
      <c r="Y329" s="14"/>
      <c r="Z329" s="14"/>
      <c r="AC329" s="214"/>
      <c r="AD329" s="14"/>
      <c r="AE329" s="14"/>
    </row>
    <row r="330" spans="2:31" x14ac:dyDescent="0.35">
      <c r="B330" s="214"/>
      <c r="C330" s="14"/>
      <c r="D330" s="14"/>
      <c r="H330" s="214"/>
      <c r="I330" s="14"/>
      <c r="J330" s="14"/>
      <c r="N330" s="214"/>
      <c r="O330" s="14"/>
      <c r="P330" s="14"/>
      <c r="S330" s="214"/>
      <c r="T330" s="14"/>
      <c r="U330" s="14"/>
      <c r="X330" s="214"/>
      <c r="Y330" s="14"/>
      <c r="Z330" s="14"/>
      <c r="AC330" s="214"/>
      <c r="AD330" s="14"/>
      <c r="AE330" s="14"/>
    </row>
    <row r="331" spans="2:31" x14ac:dyDescent="0.35">
      <c r="B331" s="214"/>
      <c r="C331" s="14"/>
      <c r="D331" s="14"/>
      <c r="H331" s="214"/>
      <c r="I331" s="14"/>
      <c r="J331" s="14"/>
      <c r="N331" s="214"/>
      <c r="O331" s="14"/>
      <c r="P331" s="14"/>
      <c r="S331" s="214"/>
      <c r="T331" s="14"/>
      <c r="U331" s="14"/>
      <c r="X331" s="214"/>
      <c r="Y331" s="14"/>
      <c r="Z331" s="14"/>
      <c r="AC331" s="214"/>
      <c r="AD331" s="14"/>
      <c r="AE331" s="14"/>
    </row>
    <row r="332" spans="2:31" x14ac:dyDescent="0.35">
      <c r="B332" s="214"/>
      <c r="C332" s="14"/>
      <c r="D332" s="14"/>
      <c r="H332" s="214"/>
      <c r="I332" s="14"/>
      <c r="J332" s="14"/>
      <c r="N332" s="214"/>
      <c r="O332" s="14"/>
      <c r="P332" s="14"/>
      <c r="S332" s="214"/>
      <c r="T332" s="14"/>
      <c r="U332" s="14"/>
      <c r="X332" s="214"/>
      <c r="Y332" s="14"/>
      <c r="Z332" s="14"/>
      <c r="AC332" s="214"/>
      <c r="AD332" s="14"/>
      <c r="AE332" s="14"/>
    </row>
    <row r="333" spans="2:31" x14ac:dyDescent="0.35">
      <c r="B333" s="214"/>
      <c r="C333" s="14"/>
      <c r="D333" s="14"/>
      <c r="H333" s="214"/>
      <c r="I333" s="14"/>
      <c r="J333" s="14"/>
      <c r="N333" s="214"/>
      <c r="O333" s="14"/>
      <c r="P333" s="14"/>
      <c r="S333" s="214"/>
      <c r="T333" s="14"/>
      <c r="U333" s="14"/>
      <c r="X333" s="214"/>
      <c r="Y333" s="14"/>
      <c r="Z333" s="14"/>
      <c r="AC333" s="214"/>
      <c r="AD333" s="14"/>
      <c r="AE333" s="14"/>
    </row>
    <row r="334" spans="2:31" x14ac:dyDescent="0.35">
      <c r="B334" s="214"/>
      <c r="C334" s="14"/>
      <c r="D334" s="14"/>
      <c r="H334" s="214"/>
      <c r="I334" s="14"/>
      <c r="J334" s="14"/>
      <c r="N334" s="214"/>
      <c r="O334" s="14"/>
      <c r="P334" s="14"/>
      <c r="S334" s="214"/>
      <c r="T334" s="14"/>
      <c r="U334" s="14"/>
      <c r="X334" s="214"/>
      <c r="Y334" s="14"/>
      <c r="Z334" s="14"/>
      <c r="AC334" s="214"/>
      <c r="AD334" s="14"/>
      <c r="AE334" s="14"/>
    </row>
    <row r="335" spans="2:31" x14ac:dyDescent="0.35">
      <c r="B335" s="214"/>
      <c r="C335" s="14"/>
      <c r="D335" s="14"/>
      <c r="H335" s="214"/>
      <c r="I335" s="14"/>
      <c r="J335" s="14"/>
      <c r="N335" s="214"/>
      <c r="O335" s="14"/>
      <c r="P335" s="14"/>
      <c r="S335" s="214"/>
      <c r="T335" s="14"/>
      <c r="U335" s="14"/>
      <c r="X335" s="214"/>
      <c r="Y335" s="14"/>
      <c r="Z335" s="14"/>
      <c r="AC335" s="214"/>
      <c r="AD335" s="14"/>
      <c r="AE335" s="14"/>
    </row>
    <row r="336" spans="2:31" x14ac:dyDescent="0.35">
      <c r="B336" s="214"/>
      <c r="C336" s="14"/>
      <c r="D336" s="14"/>
      <c r="H336" s="214"/>
      <c r="I336" s="14"/>
      <c r="J336" s="14"/>
      <c r="N336" s="214"/>
      <c r="O336" s="14"/>
      <c r="P336" s="14"/>
      <c r="S336" s="214"/>
      <c r="T336" s="14"/>
      <c r="U336" s="14"/>
      <c r="X336" s="214"/>
      <c r="Y336" s="14"/>
      <c r="Z336" s="14"/>
      <c r="AC336" s="214"/>
      <c r="AD336" s="14"/>
      <c r="AE336" s="14"/>
    </row>
    <row r="337" spans="2:31" x14ac:dyDescent="0.35">
      <c r="B337" s="214"/>
      <c r="C337" s="14"/>
      <c r="D337" s="14"/>
      <c r="H337" s="214"/>
      <c r="I337" s="14"/>
      <c r="J337" s="14"/>
      <c r="N337" s="214"/>
      <c r="O337" s="14"/>
      <c r="P337" s="14"/>
      <c r="S337" s="214"/>
      <c r="T337" s="14"/>
      <c r="U337" s="14"/>
      <c r="X337" s="214"/>
      <c r="Y337" s="14"/>
      <c r="Z337" s="14"/>
      <c r="AC337" s="214"/>
      <c r="AD337" s="14"/>
      <c r="AE337" s="14"/>
    </row>
    <row r="338" spans="2:31" x14ac:dyDescent="0.35">
      <c r="B338" s="214"/>
      <c r="C338" s="14"/>
      <c r="D338" s="14"/>
      <c r="H338" s="214"/>
      <c r="I338" s="14"/>
      <c r="J338" s="14"/>
      <c r="N338" s="214"/>
      <c r="O338" s="14"/>
      <c r="P338" s="14"/>
      <c r="S338" s="214"/>
      <c r="T338" s="14"/>
      <c r="U338" s="14"/>
      <c r="X338" s="214"/>
      <c r="Y338" s="14"/>
      <c r="Z338" s="14"/>
      <c r="AC338" s="214"/>
      <c r="AD338" s="14"/>
      <c r="AE338" s="14"/>
    </row>
    <row r="339" spans="2:31" x14ac:dyDescent="0.35">
      <c r="B339" s="214"/>
      <c r="C339" s="14"/>
      <c r="D339" s="14"/>
      <c r="H339" s="214"/>
      <c r="I339" s="14"/>
      <c r="J339" s="14"/>
      <c r="N339" s="214"/>
      <c r="O339" s="14"/>
      <c r="P339" s="14"/>
      <c r="S339" s="214"/>
      <c r="T339" s="14"/>
      <c r="U339" s="14"/>
      <c r="X339" s="214"/>
      <c r="Y339" s="14"/>
      <c r="Z339" s="14"/>
      <c r="AC339" s="214"/>
      <c r="AD339" s="14"/>
      <c r="AE339" s="14"/>
    </row>
    <row r="340" spans="2:31" x14ac:dyDescent="0.35">
      <c r="B340" s="214"/>
      <c r="C340" s="14"/>
      <c r="D340" s="14"/>
      <c r="H340" s="214"/>
      <c r="I340" s="14"/>
      <c r="J340" s="14"/>
      <c r="N340" s="214"/>
      <c r="O340" s="14"/>
      <c r="P340" s="14"/>
      <c r="S340" s="214"/>
      <c r="T340" s="14"/>
      <c r="U340" s="14"/>
      <c r="X340" s="214"/>
      <c r="Y340" s="14"/>
      <c r="Z340" s="14"/>
      <c r="AC340" s="214"/>
      <c r="AD340" s="14"/>
      <c r="AE340" s="14"/>
    </row>
    <row r="341" spans="2:31" x14ac:dyDescent="0.35">
      <c r="B341" s="214"/>
      <c r="C341" s="14"/>
      <c r="D341" s="14"/>
      <c r="H341" s="214"/>
      <c r="I341" s="14"/>
      <c r="J341" s="14"/>
      <c r="N341" s="214"/>
      <c r="O341" s="14"/>
      <c r="P341" s="14"/>
      <c r="S341" s="214"/>
      <c r="T341" s="14"/>
      <c r="U341" s="14"/>
      <c r="X341" s="214"/>
      <c r="Y341" s="14"/>
      <c r="Z341" s="14"/>
      <c r="AC341" s="214"/>
      <c r="AD341" s="14"/>
      <c r="AE341" s="14"/>
    </row>
    <row r="342" spans="2:31" x14ac:dyDescent="0.35">
      <c r="B342" s="214"/>
      <c r="C342" s="14"/>
      <c r="D342" s="14"/>
      <c r="H342" s="214"/>
      <c r="I342" s="14"/>
      <c r="J342" s="14"/>
      <c r="N342" s="214"/>
      <c r="O342" s="14"/>
      <c r="P342" s="14"/>
      <c r="S342" s="214"/>
      <c r="T342" s="14"/>
      <c r="U342" s="14"/>
      <c r="X342" s="214"/>
      <c r="Y342" s="14"/>
      <c r="Z342" s="14"/>
      <c r="AC342" s="214"/>
      <c r="AD342" s="14"/>
      <c r="AE342" s="14"/>
    </row>
    <row r="343" spans="2:31" x14ac:dyDescent="0.35">
      <c r="B343" s="214"/>
      <c r="C343" s="14"/>
      <c r="D343" s="14"/>
      <c r="H343" s="214"/>
      <c r="I343" s="14"/>
      <c r="J343" s="14"/>
      <c r="N343" s="214"/>
      <c r="O343" s="14"/>
      <c r="P343" s="14"/>
      <c r="S343" s="214"/>
      <c r="T343" s="14"/>
      <c r="U343" s="14"/>
      <c r="X343" s="214"/>
      <c r="Y343" s="14"/>
      <c r="Z343" s="14"/>
      <c r="AC343" s="214"/>
      <c r="AD343" s="14"/>
      <c r="AE343" s="14"/>
    </row>
    <row r="344" spans="2:31" x14ac:dyDescent="0.35">
      <c r="B344" s="214"/>
      <c r="C344" s="14"/>
      <c r="D344" s="14"/>
      <c r="H344" s="214"/>
      <c r="I344" s="14"/>
      <c r="J344" s="14"/>
      <c r="N344" s="214"/>
      <c r="O344" s="14"/>
      <c r="P344" s="14"/>
      <c r="S344" s="214"/>
      <c r="T344" s="14"/>
      <c r="U344" s="14"/>
      <c r="X344" s="214"/>
      <c r="Y344" s="14"/>
      <c r="Z344" s="14"/>
      <c r="AC344" s="214"/>
      <c r="AD344" s="14"/>
      <c r="AE344" s="14"/>
    </row>
  </sheetData>
  <mergeCells count="640">
    <mergeCell ref="AG2:AG3"/>
    <mergeCell ref="AC6:AG6"/>
    <mergeCell ref="Z26:Z27"/>
    <mergeCell ref="Z30:Z31"/>
    <mergeCell ref="AA35:AA36"/>
    <mergeCell ref="AB35:AB36"/>
    <mergeCell ref="Z28:Z29"/>
    <mergeCell ref="Y23:Y24"/>
    <mergeCell ref="Y19:Y20"/>
    <mergeCell ref="AB28:AB29"/>
    <mergeCell ref="AC26:AC33"/>
    <mergeCell ref="Z32:Z33"/>
    <mergeCell ref="AA32:AA33"/>
    <mergeCell ref="AA28:AA29"/>
    <mergeCell ref="AA26:AB27"/>
    <mergeCell ref="Z35:Z36"/>
    <mergeCell ref="AE30:AE31"/>
    <mergeCell ref="AD28:AD29"/>
    <mergeCell ref="AD26:AD27"/>
    <mergeCell ref="AE26:AE27"/>
    <mergeCell ref="AG30:AG31"/>
    <mergeCell ref="AG23:AG24"/>
    <mergeCell ref="AG28:AG29"/>
    <mergeCell ref="AD23:AD24"/>
    <mergeCell ref="AD30:AD31"/>
    <mergeCell ref="AF26:AF27"/>
    <mergeCell ref="AD8:AD9"/>
    <mergeCell ref="AB17:AB18"/>
    <mergeCell ref="AD14:AD15"/>
    <mergeCell ref="T21:T22"/>
    <mergeCell ref="R21:R22"/>
    <mergeCell ref="S17:S24"/>
    <mergeCell ref="AG14:AG15"/>
    <mergeCell ref="AG17:AG18"/>
    <mergeCell ref="T23:T24"/>
    <mergeCell ref="T26:T27"/>
    <mergeCell ref="U21:U22"/>
    <mergeCell ref="V17:V18"/>
    <mergeCell ref="U23:U24"/>
    <mergeCell ref="AC17:AC24"/>
    <mergeCell ref="S26:S33"/>
    <mergeCell ref="AG12:AG13"/>
    <mergeCell ref="AG19:AG20"/>
    <mergeCell ref="Y14:Y15"/>
    <mergeCell ref="Y17:Y18"/>
    <mergeCell ref="X17:X24"/>
    <mergeCell ref="AA14:AA15"/>
    <mergeCell ref="AE14:AE15"/>
    <mergeCell ref="AF17:AF18"/>
    <mergeCell ref="AE17:AE18"/>
    <mergeCell ref="AB23:AB24"/>
    <mergeCell ref="AG21:AG22"/>
    <mergeCell ref="AE23:AE24"/>
    <mergeCell ref="AD21:AD22"/>
    <mergeCell ref="AE21:AE22"/>
    <mergeCell ref="Y21:Y22"/>
    <mergeCell ref="AG8:AG9"/>
    <mergeCell ref="AG26:AG27"/>
    <mergeCell ref="AE8:AE9"/>
    <mergeCell ref="AG10:AG11"/>
    <mergeCell ref="Z19:Z20"/>
    <mergeCell ref="AB19:AB20"/>
    <mergeCell ref="AB14:AB15"/>
    <mergeCell ref="Z17:Z18"/>
    <mergeCell ref="AF44:AF45"/>
    <mergeCell ref="AE19:AE20"/>
    <mergeCell ref="AD10:AD11"/>
    <mergeCell ref="AE10:AE11"/>
    <mergeCell ref="Z12:Z13"/>
    <mergeCell ref="AD12:AD13"/>
    <mergeCell ref="AE12:AE13"/>
    <mergeCell ref="Z41:Z42"/>
    <mergeCell ref="AE37:AE38"/>
    <mergeCell ref="AE39:AE40"/>
    <mergeCell ref="AA39:AA40"/>
    <mergeCell ref="AB41:AB42"/>
    <mergeCell ref="AA37:AA38"/>
    <mergeCell ref="AB37:AB38"/>
    <mergeCell ref="AA41:AA42"/>
    <mergeCell ref="AC8:AC15"/>
    <mergeCell ref="T41:T42"/>
    <mergeCell ref="U41:U42"/>
    <mergeCell ref="W67:W68"/>
    <mergeCell ref="W37:W38"/>
    <mergeCell ref="W39:W40"/>
    <mergeCell ref="V61:V62"/>
    <mergeCell ref="O37:O38"/>
    <mergeCell ref="P37:P38"/>
    <mergeCell ref="P46:P47"/>
    <mergeCell ref="V65:V66"/>
    <mergeCell ref="V48:V49"/>
    <mergeCell ref="V56:V57"/>
    <mergeCell ref="W50:W51"/>
    <mergeCell ref="Q54:Q55"/>
    <mergeCell ref="Q39:Q40"/>
    <mergeCell ref="Q37:Q38"/>
    <mergeCell ref="T37:T38"/>
    <mergeCell ref="R44:R45"/>
    <mergeCell ref="T48:T49"/>
    <mergeCell ref="W52:W53"/>
    <mergeCell ref="V54:V55"/>
    <mergeCell ref="Q56:R57"/>
    <mergeCell ref="R54:R55"/>
    <mergeCell ref="Q52:Q53"/>
    <mergeCell ref="Z10:Z11"/>
    <mergeCell ref="W35:W36"/>
    <mergeCell ref="U37:U38"/>
    <mergeCell ref="W21:W22"/>
    <mergeCell ref="W19:W20"/>
    <mergeCell ref="V21:V22"/>
    <mergeCell ref="V28:V29"/>
    <mergeCell ref="V30:V31"/>
    <mergeCell ref="Y39:Y40"/>
    <mergeCell ref="U35:U36"/>
    <mergeCell ref="U19:U20"/>
    <mergeCell ref="V26:V27"/>
    <mergeCell ref="U28:U29"/>
    <mergeCell ref="Z37:Z38"/>
    <mergeCell ref="X35:X42"/>
    <mergeCell ref="Y37:Y38"/>
    <mergeCell ref="Y28:Y29"/>
    <mergeCell ref="Y30:Y31"/>
    <mergeCell ref="Y32:Y33"/>
    <mergeCell ref="V35:V36"/>
    <mergeCell ref="V37:V38"/>
    <mergeCell ref="Y41:Y42"/>
    <mergeCell ref="W28:W29"/>
    <mergeCell ref="W30:W31"/>
    <mergeCell ref="AE65:AE66"/>
    <mergeCell ref="AE63:AE64"/>
    <mergeCell ref="AC44:AC51"/>
    <mergeCell ref="Y50:Y51"/>
    <mergeCell ref="Z48:Z49"/>
    <mergeCell ref="Y48:Y49"/>
    <mergeCell ref="Z44:Z45"/>
    <mergeCell ref="AB58:AB59"/>
    <mergeCell ref="AA52:AA55"/>
    <mergeCell ref="AE58:AE59"/>
    <mergeCell ref="AC52:AC59"/>
    <mergeCell ref="AD52:AD53"/>
    <mergeCell ref="AB56:AB57"/>
    <mergeCell ref="AE61:AE62"/>
    <mergeCell ref="Y52:Y53"/>
    <mergeCell ref="AA48:AA49"/>
    <mergeCell ref="AA61:AA62"/>
    <mergeCell ref="AE54:AE55"/>
    <mergeCell ref="AD56:AD57"/>
    <mergeCell ref="AD58:AD59"/>
    <mergeCell ref="Y46:Y47"/>
    <mergeCell ref="Y44:Y45"/>
    <mergeCell ref="S44:S51"/>
    <mergeCell ref="W54:W55"/>
    <mergeCell ref="X52:X59"/>
    <mergeCell ref="Y54:Y55"/>
    <mergeCell ref="Z54:Z55"/>
    <mergeCell ref="U44:U45"/>
    <mergeCell ref="T44:T45"/>
    <mergeCell ref="AF61:AF62"/>
    <mergeCell ref="AE48:AE49"/>
    <mergeCell ref="AE52:AE53"/>
    <mergeCell ref="AF54:AF55"/>
    <mergeCell ref="V58:V59"/>
    <mergeCell ref="W58:W59"/>
    <mergeCell ref="W56:W57"/>
    <mergeCell ref="R52:R53"/>
    <mergeCell ref="U46:U47"/>
    <mergeCell ref="T54:T55"/>
    <mergeCell ref="R46:R47"/>
    <mergeCell ref="R50:R51"/>
    <mergeCell ref="U50:U51"/>
    <mergeCell ref="Q48:Q49"/>
    <mergeCell ref="AA65:AB66"/>
    <mergeCell ref="AA67:AB68"/>
    <mergeCell ref="AB61:AB62"/>
    <mergeCell ref="Y67:Y68"/>
    <mergeCell ref="W65:W66"/>
    <mergeCell ref="Y56:Y57"/>
    <mergeCell ref="Z56:Z57"/>
    <mergeCell ref="Y58:Y59"/>
    <mergeCell ref="T56:T57"/>
    <mergeCell ref="U48:U49"/>
    <mergeCell ref="U52:U53"/>
    <mergeCell ref="T50:T51"/>
    <mergeCell ref="U54:U55"/>
    <mergeCell ref="T52:T53"/>
    <mergeCell ref="U56:U57"/>
    <mergeCell ref="X44:X51"/>
    <mergeCell ref="Z46:Z47"/>
    <mergeCell ref="Z67:Z68"/>
    <mergeCell ref="Z65:Z66"/>
    <mergeCell ref="Z61:Z62"/>
    <mergeCell ref="O67:O68"/>
    <mergeCell ref="P67:P68"/>
    <mergeCell ref="K61:K62"/>
    <mergeCell ref="T67:T68"/>
    <mergeCell ref="Q65:R66"/>
    <mergeCell ref="Q67:R68"/>
    <mergeCell ref="U67:U68"/>
    <mergeCell ref="U61:U62"/>
    <mergeCell ref="U65:U66"/>
    <mergeCell ref="R61:R62"/>
    <mergeCell ref="T65:T66"/>
    <mergeCell ref="H61:H68"/>
    <mergeCell ref="I61:I62"/>
    <mergeCell ref="J61:J62"/>
    <mergeCell ref="I67:I68"/>
    <mergeCell ref="AG61:AG62"/>
    <mergeCell ref="V63:V64"/>
    <mergeCell ref="W63:W64"/>
    <mergeCell ref="Y63:Y64"/>
    <mergeCell ref="Z63:Z64"/>
    <mergeCell ref="AA63:AA64"/>
    <mergeCell ref="AB63:AB64"/>
    <mergeCell ref="Y61:Y62"/>
    <mergeCell ref="W61:W62"/>
    <mergeCell ref="X61:X68"/>
    <mergeCell ref="AD67:AD68"/>
    <mergeCell ref="AD61:AD62"/>
    <mergeCell ref="AC61:AC68"/>
    <mergeCell ref="AD65:AD66"/>
    <mergeCell ref="AF63:AF64"/>
    <mergeCell ref="AE67:AE68"/>
    <mergeCell ref="AD63:AD64"/>
    <mergeCell ref="AG63:AG64"/>
    <mergeCell ref="Y65:Y66"/>
    <mergeCell ref="AD17:AD18"/>
    <mergeCell ref="AD19:AD20"/>
    <mergeCell ref="Z21:Z22"/>
    <mergeCell ref="AA21:AA22"/>
    <mergeCell ref="AB10:AB11"/>
    <mergeCell ref="Z23:Z24"/>
    <mergeCell ref="AB8:AB9"/>
    <mergeCell ref="C63:C64"/>
    <mergeCell ref="D63:D64"/>
    <mergeCell ref="I63:I64"/>
    <mergeCell ref="J63:J64"/>
    <mergeCell ref="O63:O64"/>
    <mergeCell ref="P63:P64"/>
    <mergeCell ref="Q63:Q64"/>
    <mergeCell ref="T63:T64"/>
    <mergeCell ref="U63:U64"/>
    <mergeCell ref="S61:S68"/>
    <mergeCell ref="T61:T62"/>
    <mergeCell ref="J67:J68"/>
    <mergeCell ref="L61:L62"/>
    <mergeCell ref="N61:N68"/>
    <mergeCell ref="O61:O62"/>
    <mergeCell ref="P61:P62"/>
    <mergeCell ref="Q61:Q62"/>
    <mergeCell ref="T35:T36"/>
    <mergeCell ref="Y35:Y36"/>
    <mergeCell ref="U32:U33"/>
    <mergeCell ref="X26:X33"/>
    <mergeCell ref="W26:W27"/>
    <mergeCell ref="U26:U27"/>
    <mergeCell ref="Y26:Y27"/>
    <mergeCell ref="C32:C33"/>
    <mergeCell ref="D28:D29"/>
    <mergeCell ref="C35:C36"/>
    <mergeCell ref="Q28:Q29"/>
    <mergeCell ref="O32:O33"/>
    <mergeCell ref="O28:O29"/>
    <mergeCell ref="E35:G36"/>
    <mergeCell ref="S35:S42"/>
    <mergeCell ref="R39:R40"/>
    <mergeCell ref="O39:O40"/>
    <mergeCell ref="P35:P36"/>
    <mergeCell ref="P41:P42"/>
    <mergeCell ref="M41:M42"/>
    <mergeCell ref="T32:T33"/>
    <mergeCell ref="T30:T31"/>
    <mergeCell ref="T28:T29"/>
    <mergeCell ref="U30:U31"/>
    <mergeCell ref="O26:O27"/>
    <mergeCell ref="P28:P29"/>
    <mergeCell ref="C21:C22"/>
    <mergeCell ref="P30:P31"/>
    <mergeCell ref="P32:P33"/>
    <mergeCell ref="M35:M36"/>
    <mergeCell ref="P26:P27"/>
    <mergeCell ref="O30:O31"/>
    <mergeCell ref="N35:N42"/>
    <mergeCell ref="O41:O42"/>
    <mergeCell ref="O35:O36"/>
    <mergeCell ref="P39:P40"/>
    <mergeCell ref="J26:J27"/>
    <mergeCell ref="N26:N33"/>
    <mergeCell ref="K32:K33"/>
    <mergeCell ref="C30:C31"/>
    <mergeCell ref="J14:J15"/>
    <mergeCell ref="C10:C11"/>
    <mergeCell ref="D12:D13"/>
    <mergeCell ref="E14:E15"/>
    <mergeCell ref="F10:F11"/>
    <mergeCell ref="E13:G13"/>
    <mergeCell ref="D10:D11"/>
    <mergeCell ref="K28:K29"/>
    <mergeCell ref="D21:D22"/>
    <mergeCell ref="D23:D24"/>
    <mergeCell ref="D19:D20"/>
    <mergeCell ref="C23:C24"/>
    <mergeCell ref="C14:C15"/>
    <mergeCell ref="C17:C18"/>
    <mergeCell ref="D17:D18"/>
    <mergeCell ref="C19:C20"/>
    <mergeCell ref="D26:D27"/>
    <mergeCell ref="C28:C29"/>
    <mergeCell ref="C26:C27"/>
    <mergeCell ref="G10:G11"/>
    <mergeCell ref="G14:G15"/>
    <mergeCell ref="I28:I29"/>
    <mergeCell ref="H8:H15"/>
    <mergeCell ref="E10:E11"/>
    <mergeCell ref="I8:I9"/>
    <mergeCell ref="I10:I11"/>
    <mergeCell ref="I17:I18"/>
    <mergeCell ref="I23:I24"/>
    <mergeCell ref="H26:H33"/>
    <mergeCell ref="I12:I13"/>
    <mergeCell ref="D46:D47"/>
    <mergeCell ref="C46:C47"/>
    <mergeCell ref="D44:D45"/>
    <mergeCell ref="C44:C45"/>
    <mergeCell ref="D50:D51"/>
    <mergeCell ref="C41:C42"/>
    <mergeCell ref="D35:D36"/>
    <mergeCell ref="B8:B15"/>
    <mergeCell ref="C39:C40"/>
    <mergeCell ref="D39:D40"/>
    <mergeCell ref="C8:C9"/>
    <mergeCell ref="D8:D9"/>
    <mergeCell ref="C37:C38"/>
    <mergeCell ref="D32:D33"/>
    <mergeCell ref="D30:D31"/>
    <mergeCell ref="B17:B24"/>
    <mergeCell ref="B35:B42"/>
    <mergeCell ref="B26:B33"/>
    <mergeCell ref="D41:D42"/>
    <mergeCell ref="D37:D38"/>
    <mergeCell ref="F39:G40"/>
    <mergeCell ref="F41:F42"/>
    <mergeCell ref="C12:C13"/>
    <mergeCell ref="D14:D15"/>
    <mergeCell ref="F17:F18"/>
    <mergeCell ref="G17:G18"/>
    <mergeCell ref="E37:E38"/>
    <mergeCell ref="F28:F29"/>
    <mergeCell ref="G37:G38"/>
    <mergeCell ref="E26:E27"/>
    <mergeCell ref="F26:F27"/>
    <mergeCell ref="F37:F38"/>
    <mergeCell ref="H2:L3"/>
    <mergeCell ref="J12:J13"/>
    <mergeCell ref="E2:F3"/>
    <mergeCell ref="H4:L6"/>
    <mergeCell ref="E8:G9"/>
    <mergeCell ref="K17:K18"/>
    <mergeCell ref="J23:J24"/>
    <mergeCell ref="E4:G6"/>
    <mergeCell ref="J19:J20"/>
    <mergeCell ref="J8:J9"/>
    <mergeCell ref="G19:G20"/>
    <mergeCell ref="I21:I22"/>
    <mergeCell ref="G21:G22"/>
    <mergeCell ref="H17:H24"/>
    <mergeCell ref="E17:E18"/>
    <mergeCell ref="I19:I20"/>
    <mergeCell ref="I14:I15"/>
    <mergeCell ref="F21:F22"/>
    <mergeCell ref="J17:J18"/>
    <mergeCell ref="J10:J11"/>
    <mergeCell ref="K19:K20"/>
    <mergeCell ref="L8:L9"/>
    <mergeCell ref="L12:M12"/>
    <mergeCell ref="L19:M19"/>
    <mergeCell ref="E41:E42"/>
    <mergeCell ref="J30:J31"/>
    <mergeCell ref="E28:E29"/>
    <mergeCell ref="G26:G27"/>
    <mergeCell ref="G28:G29"/>
    <mergeCell ref="E39:E40"/>
    <mergeCell ref="F30:G30"/>
    <mergeCell ref="J21:J22"/>
    <mergeCell ref="I30:I31"/>
    <mergeCell ref="I32:I33"/>
    <mergeCell ref="E32:E33"/>
    <mergeCell ref="F32:G32"/>
    <mergeCell ref="I26:I27"/>
    <mergeCell ref="J28:J29"/>
    <mergeCell ref="I37:I38"/>
    <mergeCell ref="J39:J40"/>
    <mergeCell ref="J32:J33"/>
    <mergeCell ref="AC35:AC42"/>
    <mergeCell ref="AE44:AE45"/>
    <mergeCell ref="AE35:AE36"/>
    <mergeCell ref="AF35:AF36"/>
    <mergeCell ref="AD35:AD36"/>
    <mergeCell ref="AG50:AG51"/>
    <mergeCell ref="AG46:AG47"/>
    <mergeCell ref="AG39:AG40"/>
    <mergeCell ref="AG44:AG45"/>
    <mergeCell ref="AG58:AG59"/>
    <mergeCell ref="AG56:AG57"/>
    <mergeCell ref="AF58:AF59"/>
    <mergeCell ref="AG52:AG53"/>
    <mergeCell ref="Z58:Z59"/>
    <mergeCell ref="AE56:AE57"/>
    <mergeCell ref="T58:T59"/>
    <mergeCell ref="U58:U59"/>
    <mergeCell ref="T39:T40"/>
    <mergeCell ref="Z39:Z40"/>
    <mergeCell ref="W44:W45"/>
    <mergeCell ref="V44:V45"/>
    <mergeCell ref="T46:T47"/>
    <mergeCell ref="U39:U40"/>
    <mergeCell ref="Z52:Z53"/>
    <mergeCell ref="AA50:AA51"/>
    <mergeCell ref="AB48:AB49"/>
    <mergeCell ref="AA46:AA47"/>
    <mergeCell ref="AB52:AB55"/>
    <mergeCell ref="AA56:AA57"/>
    <mergeCell ref="AA58:AA59"/>
    <mergeCell ref="AB50:AB51"/>
    <mergeCell ref="Z50:Z51"/>
    <mergeCell ref="V52:V53"/>
    <mergeCell ref="AG54:AG55"/>
    <mergeCell ref="AD44:AD45"/>
    <mergeCell ref="AE50:AE51"/>
    <mergeCell ref="AD39:AD40"/>
    <mergeCell ref="AG48:AG49"/>
    <mergeCell ref="AF48:AF49"/>
    <mergeCell ref="AF10:AF11"/>
    <mergeCell ref="AE46:AE47"/>
    <mergeCell ref="AF50:AF51"/>
    <mergeCell ref="AF39:AF40"/>
    <mergeCell ref="AE41:AE42"/>
    <mergeCell ref="AG37:AG38"/>
    <mergeCell ref="AG35:AG36"/>
    <mergeCell ref="AF37:AF38"/>
    <mergeCell ref="AD37:AD38"/>
    <mergeCell ref="AD41:AD42"/>
    <mergeCell ref="AD46:AD47"/>
    <mergeCell ref="AD48:AD49"/>
    <mergeCell ref="AD50:AD51"/>
    <mergeCell ref="AD32:AD33"/>
    <mergeCell ref="AE32:AE33"/>
    <mergeCell ref="AF28:AF29"/>
    <mergeCell ref="AE28:AE29"/>
    <mergeCell ref="AG32:AG33"/>
    <mergeCell ref="AF56:AF57"/>
    <mergeCell ref="AF52:AF53"/>
    <mergeCell ref="AD54:AD55"/>
    <mergeCell ref="B61:B68"/>
    <mergeCell ref="C61:C62"/>
    <mergeCell ref="B44:B51"/>
    <mergeCell ref="I48:I49"/>
    <mergeCell ref="I46:I47"/>
    <mergeCell ref="D56:D57"/>
    <mergeCell ref="L52:L53"/>
    <mergeCell ref="Q44:Q45"/>
    <mergeCell ref="J58:J59"/>
    <mergeCell ref="I52:I53"/>
    <mergeCell ref="D58:D59"/>
    <mergeCell ref="C65:C66"/>
    <mergeCell ref="D65:D66"/>
    <mergeCell ref="I65:I66"/>
    <mergeCell ref="J65:J66"/>
    <mergeCell ref="O65:O66"/>
    <mergeCell ref="P65:P66"/>
    <mergeCell ref="C56:C57"/>
    <mergeCell ref="F50:F51"/>
    <mergeCell ref="Q58:R59"/>
    <mergeCell ref="C50:C51"/>
    <mergeCell ref="E50:E51"/>
    <mergeCell ref="F48:F49"/>
    <mergeCell ref="K58:K59"/>
    <mergeCell ref="D48:D49"/>
    <mergeCell ref="C48:C49"/>
    <mergeCell ref="E58:E59"/>
    <mergeCell ref="F90:F91"/>
    <mergeCell ref="F86:F87"/>
    <mergeCell ref="I54:I55"/>
    <mergeCell ref="J54:J55"/>
    <mergeCell ref="B78:F78"/>
    <mergeCell ref="B52:B59"/>
    <mergeCell ref="C54:C55"/>
    <mergeCell ref="C52:C53"/>
    <mergeCell ref="K67:L67"/>
    <mergeCell ref="P58:P59"/>
    <mergeCell ref="E65:G66"/>
    <mergeCell ref="E67:G68"/>
    <mergeCell ref="C67:C68"/>
    <mergeCell ref="D67:D68"/>
    <mergeCell ref="D61:D62"/>
    <mergeCell ref="O58:O59"/>
    <mergeCell ref="O52:O53"/>
    <mergeCell ref="P52:P53"/>
    <mergeCell ref="H52:H59"/>
    <mergeCell ref="I58:I59"/>
    <mergeCell ref="I56:I57"/>
    <mergeCell ref="N52:N59"/>
    <mergeCell ref="P54:P55"/>
    <mergeCell ref="O56:O57"/>
    <mergeCell ref="C58:C59"/>
    <mergeCell ref="E44:E45"/>
    <mergeCell ref="F58:F59"/>
    <mergeCell ref="E56:E57"/>
    <mergeCell ref="F56:F57"/>
    <mergeCell ref="D54:D55"/>
    <mergeCell ref="D52:D53"/>
    <mergeCell ref="M8:M9"/>
    <mergeCell ref="I35:I36"/>
    <mergeCell ref="I41:I42"/>
    <mergeCell ref="I39:I40"/>
    <mergeCell ref="J41:J42"/>
    <mergeCell ref="G48:G49"/>
    <mergeCell ref="E54:G55"/>
    <mergeCell ref="E52:G53"/>
    <mergeCell ref="L58:L59"/>
    <mergeCell ref="G41:G42"/>
    <mergeCell ref="J35:J36"/>
    <mergeCell ref="F44:F45"/>
    <mergeCell ref="F46:G46"/>
    <mergeCell ref="M10:M11"/>
    <mergeCell ref="M21:M22"/>
    <mergeCell ref="H35:H42"/>
    <mergeCell ref="K35:K36"/>
    <mergeCell ref="K39:K40"/>
    <mergeCell ref="P23:P24"/>
    <mergeCell ref="P21:P22"/>
    <mergeCell ref="O23:O24"/>
    <mergeCell ref="O21:O22"/>
    <mergeCell ref="Q21:Q22"/>
    <mergeCell ref="L37:L38"/>
    <mergeCell ref="L30:M30"/>
    <mergeCell ref="R19:R20"/>
    <mergeCell ref="Q19:Q20"/>
    <mergeCell ref="P19:P20"/>
    <mergeCell ref="N17:N24"/>
    <mergeCell ref="Q23:Q24"/>
    <mergeCell ref="O19:O20"/>
    <mergeCell ref="R37:R38"/>
    <mergeCell ref="L26:M27"/>
    <mergeCell ref="L31:M31"/>
    <mergeCell ref="L35:L36"/>
    <mergeCell ref="R23:R24"/>
    <mergeCell ref="R26:R27"/>
    <mergeCell ref="R30:R31"/>
    <mergeCell ref="Q35:R36"/>
    <mergeCell ref="R28:R29"/>
    <mergeCell ref="R32:R33"/>
    <mergeCell ref="Q32:Q33"/>
    <mergeCell ref="P44:P45"/>
    <mergeCell ref="N44:N51"/>
    <mergeCell ref="O44:O45"/>
    <mergeCell ref="L56:L57"/>
    <mergeCell ref="J46:J47"/>
    <mergeCell ref="L54:L55"/>
    <mergeCell ref="K54:K55"/>
    <mergeCell ref="J48:J49"/>
    <mergeCell ref="J56:J57"/>
    <mergeCell ref="J50:J51"/>
    <mergeCell ref="K44:K45"/>
    <mergeCell ref="O54:O55"/>
    <mergeCell ref="P56:P57"/>
    <mergeCell ref="L46:L47"/>
    <mergeCell ref="L48:L49"/>
    <mergeCell ref="P48:P49"/>
    <mergeCell ref="O48:O49"/>
    <mergeCell ref="O46:O47"/>
    <mergeCell ref="K8:K9"/>
    <mergeCell ref="L20:M20"/>
    <mergeCell ref="L10:L11"/>
    <mergeCell ref="K21:K22"/>
    <mergeCell ref="AF70:AG72"/>
    <mergeCell ref="H70:L72"/>
    <mergeCell ref="S52:S59"/>
    <mergeCell ref="N8:N15"/>
    <mergeCell ref="P12:P13"/>
    <mergeCell ref="P14:P15"/>
    <mergeCell ref="K37:K38"/>
    <mergeCell ref="I50:I51"/>
    <mergeCell ref="K50:L50"/>
    <mergeCell ref="J52:J53"/>
    <mergeCell ref="K56:K57"/>
    <mergeCell ref="K52:K53"/>
    <mergeCell ref="J44:J45"/>
    <mergeCell ref="J37:J38"/>
    <mergeCell ref="I44:I45"/>
    <mergeCell ref="K41:K42"/>
    <mergeCell ref="O50:O51"/>
    <mergeCell ref="P50:P51"/>
    <mergeCell ref="H44:H51"/>
    <mergeCell ref="Q46:Q47"/>
    <mergeCell ref="AB2:AB3"/>
    <mergeCell ref="X6:AB6"/>
    <mergeCell ref="V19:V20"/>
    <mergeCell ref="AA10:AA11"/>
    <mergeCell ref="T10:T11"/>
    <mergeCell ref="T17:T18"/>
    <mergeCell ref="U10:U11"/>
    <mergeCell ref="Y8:Y9"/>
    <mergeCell ref="X8:X15"/>
    <mergeCell ref="Y10:Y11"/>
    <mergeCell ref="Y12:Y13"/>
    <mergeCell ref="W10:W11"/>
    <mergeCell ref="W17:W18"/>
    <mergeCell ref="W8:W9"/>
    <mergeCell ref="W12:W13"/>
    <mergeCell ref="V10:V11"/>
    <mergeCell ref="V12:V13"/>
    <mergeCell ref="U12:U13"/>
    <mergeCell ref="T19:T20"/>
    <mergeCell ref="AA8:AA9"/>
    <mergeCell ref="AA19:AA20"/>
    <mergeCell ref="Z14:Z15"/>
    <mergeCell ref="V8:V9"/>
    <mergeCell ref="Z8:Z9"/>
    <mergeCell ref="R10:R11"/>
    <mergeCell ref="R17:R18"/>
    <mergeCell ref="Q12:R12"/>
    <mergeCell ref="U14:U15"/>
    <mergeCell ref="S8:S15"/>
    <mergeCell ref="T8:T9"/>
    <mergeCell ref="U17:U18"/>
    <mergeCell ref="R8:R9"/>
    <mergeCell ref="O10:O11"/>
    <mergeCell ref="Q10:Q11"/>
    <mergeCell ref="P10:P11"/>
    <mergeCell ref="O8:O9"/>
    <mergeCell ref="Q8:Q9"/>
    <mergeCell ref="P8:P9"/>
    <mergeCell ref="O12:O13"/>
    <mergeCell ref="O17:O18"/>
    <mergeCell ref="P17:P18"/>
    <mergeCell ref="T12:T13"/>
    <mergeCell ref="T14:T15"/>
    <mergeCell ref="U8:U9"/>
    <mergeCell ref="O14:O15"/>
    <mergeCell ref="Q17:Q18"/>
  </mergeCells>
  <printOptions horizontalCentered="1"/>
  <pageMargins left="0.25" right="0.25" top="0.75" bottom="0.75" header="0.3" footer="0.3"/>
  <pageSetup paperSize="9" scale="10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Z313"/>
  <sheetViews>
    <sheetView topLeftCell="A13" zoomScale="44" zoomScaleNormal="44" zoomScalePageLayoutView="40" workbookViewId="0">
      <selection activeCell="F28" sqref="F28"/>
    </sheetView>
  </sheetViews>
  <sheetFormatPr defaultRowHeight="21" x14ac:dyDescent="0.25"/>
  <cols>
    <col min="1" max="1" width="3.5703125" style="95" bestFit="1" customWidth="1"/>
    <col min="2" max="2" width="14.7109375" style="93" customWidth="1"/>
    <col min="3" max="3" width="12.28515625" style="93" customWidth="1"/>
    <col min="4" max="4" width="8.42578125" style="93" customWidth="1"/>
    <col min="5" max="5" width="65.7109375" style="95" customWidth="1"/>
    <col min="6" max="6" width="61.5703125" style="95" customWidth="1"/>
    <col min="7" max="7" width="74.85546875" style="95" customWidth="1"/>
    <col min="8" max="8" width="9.140625" style="176" customWidth="1"/>
    <col min="9" max="9" width="12.28515625" style="176" customWidth="1"/>
    <col min="10" max="10" width="8.42578125" style="176" bestFit="1" customWidth="1"/>
    <col min="11" max="11" width="87.85546875" style="95" customWidth="1"/>
    <col min="12" max="12" width="93.7109375" style="95" customWidth="1"/>
    <col min="13" max="13" width="14.7109375" style="176" customWidth="1"/>
    <col min="14" max="14" width="12.28515625" style="176" customWidth="1"/>
    <col min="15" max="15" width="8.42578125" style="176" bestFit="1" customWidth="1"/>
    <col min="16" max="16" width="87.42578125" style="95" customWidth="1"/>
    <col min="17" max="17" width="90.140625" style="95" customWidth="1"/>
    <col min="18" max="18" width="14.7109375" style="176" customWidth="1"/>
    <col min="19" max="19" width="12.28515625" style="176" customWidth="1"/>
    <col min="20" max="20" width="8.42578125" style="176" bestFit="1" customWidth="1"/>
    <col min="21" max="21" width="89.85546875" style="95" customWidth="1"/>
    <col min="22" max="22" width="85.85546875" style="95" customWidth="1"/>
    <col min="23" max="23" width="14.7109375" style="176" customWidth="1"/>
    <col min="24" max="24" width="12.28515625" style="176" customWidth="1"/>
    <col min="25" max="25" width="8.42578125" style="176" bestFit="1" customWidth="1"/>
    <col min="26" max="26" width="81.42578125" style="95" customWidth="1"/>
    <col min="27" max="27" width="84.28515625" style="95" customWidth="1"/>
    <col min="28" max="28" width="14.7109375" style="176" customWidth="1"/>
    <col min="29" max="29" width="12.28515625" style="176" customWidth="1"/>
    <col min="30" max="30" width="8.42578125" style="176" bestFit="1" customWidth="1"/>
    <col min="31" max="31" width="94.140625" style="95" customWidth="1"/>
    <col min="32" max="32" width="89" style="95" customWidth="1"/>
    <col min="33" max="46" width="9.140625" style="95" customWidth="1"/>
    <col min="47" max="16384" width="9.140625" style="95"/>
  </cols>
  <sheetData>
    <row r="1" spans="1:52" ht="49.5" customHeight="1" x14ac:dyDescent="0.25">
      <c r="B1" s="438"/>
      <c r="C1" s="438"/>
      <c r="D1" s="438"/>
      <c r="E1" s="438"/>
      <c r="F1" s="438"/>
      <c r="G1" s="438"/>
      <c r="H1" s="95"/>
      <c r="I1" s="95"/>
      <c r="J1" s="95"/>
      <c r="M1" s="95"/>
      <c r="N1" s="177"/>
      <c r="O1" s="177"/>
      <c r="P1" s="94"/>
      <c r="R1" s="95"/>
      <c r="S1" s="177"/>
      <c r="T1" s="177"/>
      <c r="V1" s="437" t="s">
        <v>639</v>
      </c>
      <c r="W1" s="95"/>
      <c r="X1" s="177"/>
      <c r="Y1" s="177"/>
      <c r="Z1" s="94"/>
      <c r="AB1" s="95"/>
      <c r="AC1" s="177"/>
      <c r="AD1" s="177"/>
    </row>
    <row r="2" spans="1:52" ht="147.75" customHeight="1" x14ac:dyDescent="0.25">
      <c r="B2" s="438"/>
      <c r="C2" s="438"/>
      <c r="D2" s="438"/>
      <c r="E2" s="438"/>
      <c r="F2" s="438"/>
      <c r="G2" s="438"/>
      <c r="H2" s="95"/>
      <c r="I2" s="95"/>
      <c r="J2" s="95"/>
      <c r="M2" s="95"/>
      <c r="N2" s="177"/>
      <c r="O2" s="177"/>
      <c r="P2" s="94"/>
      <c r="R2" s="95"/>
      <c r="S2" s="177"/>
      <c r="T2" s="177"/>
      <c r="V2" s="437"/>
      <c r="W2" s="95"/>
      <c r="X2" s="177"/>
      <c r="Y2" s="177"/>
      <c r="Z2" s="94"/>
      <c r="AB2" s="95"/>
      <c r="AC2" s="177"/>
      <c r="AD2" s="177"/>
    </row>
    <row r="3" spans="1:52" ht="15" customHeight="1" x14ac:dyDescent="0.25">
      <c r="B3" s="400"/>
      <c r="C3" s="400"/>
      <c r="D3" s="400"/>
      <c r="E3" s="400"/>
      <c r="F3" s="400"/>
      <c r="G3" s="400"/>
      <c r="H3" s="95"/>
      <c r="I3" s="95"/>
      <c r="J3" s="95"/>
      <c r="M3" s="95"/>
      <c r="N3" s="177"/>
      <c r="O3" s="177"/>
      <c r="P3" s="94"/>
      <c r="R3" s="95"/>
      <c r="S3" s="177"/>
      <c r="T3" s="177"/>
      <c r="W3" s="95"/>
      <c r="X3" s="177"/>
      <c r="Y3" s="177"/>
      <c r="Z3" s="94"/>
      <c r="AB3" s="95"/>
      <c r="AC3" s="177"/>
      <c r="AD3" s="177"/>
    </row>
    <row r="4" spans="1:52" x14ac:dyDescent="0.25">
      <c r="B4" s="400"/>
      <c r="C4" s="400"/>
      <c r="D4" s="400"/>
      <c r="E4" s="400"/>
      <c r="F4" s="400"/>
      <c r="G4" s="400"/>
      <c r="H4" s="95"/>
      <c r="I4" s="95"/>
      <c r="J4" s="95"/>
      <c r="M4" s="95"/>
      <c r="N4" s="95"/>
      <c r="O4" s="95"/>
      <c r="R4" s="95"/>
      <c r="S4" s="95"/>
      <c r="T4" s="95"/>
      <c r="W4" s="95"/>
      <c r="X4" s="95"/>
      <c r="Y4" s="95"/>
      <c r="AB4" s="95"/>
      <c r="AC4" s="95"/>
      <c r="AD4" s="95"/>
    </row>
    <row r="5" spans="1:52" ht="127.5" customHeight="1" x14ac:dyDescent="0.25">
      <c r="B5" s="411"/>
      <c r="C5" s="411"/>
      <c r="D5" s="411"/>
      <c r="E5" s="411"/>
      <c r="F5" s="411"/>
      <c r="G5" s="411"/>
      <c r="H5" s="95"/>
      <c r="I5" s="95"/>
      <c r="J5" s="95"/>
      <c r="M5" s="95"/>
      <c r="N5" s="95"/>
      <c r="O5" s="95"/>
      <c r="R5" s="411" t="s">
        <v>641</v>
      </c>
      <c r="S5" s="411"/>
      <c r="T5" s="411"/>
      <c r="U5" s="411"/>
      <c r="V5" s="411"/>
      <c r="W5" s="95"/>
      <c r="X5" s="95"/>
      <c r="Y5" s="95"/>
      <c r="AB5" s="95"/>
      <c r="AC5" s="95"/>
      <c r="AD5" s="95"/>
    </row>
    <row r="6" spans="1:52" s="89" customFormat="1" ht="80.25" customHeight="1" x14ac:dyDescent="0.25">
      <c r="A6" s="95"/>
      <c r="B6" s="215" t="s">
        <v>0</v>
      </c>
      <c r="C6" s="215" t="s">
        <v>1</v>
      </c>
      <c r="D6" s="215" t="s">
        <v>2</v>
      </c>
      <c r="E6" s="88" t="s">
        <v>19</v>
      </c>
      <c r="F6" s="88" t="s">
        <v>20</v>
      </c>
      <c r="G6" s="88" t="s">
        <v>54</v>
      </c>
      <c r="H6" s="215" t="s">
        <v>0</v>
      </c>
      <c r="I6" s="215" t="s">
        <v>1</v>
      </c>
      <c r="J6" s="215" t="s">
        <v>2</v>
      </c>
      <c r="K6" s="88" t="s">
        <v>21</v>
      </c>
      <c r="L6" s="88" t="s">
        <v>22</v>
      </c>
      <c r="M6" s="215" t="s">
        <v>0</v>
      </c>
      <c r="N6" s="215" t="s">
        <v>1</v>
      </c>
      <c r="O6" s="215" t="s">
        <v>2</v>
      </c>
      <c r="P6" s="88" t="s">
        <v>27</v>
      </c>
      <c r="Q6" s="88" t="s">
        <v>251</v>
      </c>
      <c r="R6" s="215" t="s">
        <v>0</v>
      </c>
      <c r="S6" s="215" t="s">
        <v>1</v>
      </c>
      <c r="T6" s="215" t="s">
        <v>2</v>
      </c>
      <c r="U6" s="88" t="s">
        <v>28</v>
      </c>
      <c r="V6" s="88" t="s">
        <v>252</v>
      </c>
      <c r="W6" s="215" t="s">
        <v>0</v>
      </c>
      <c r="X6" s="215" t="s">
        <v>1</v>
      </c>
      <c r="Y6" s="215" t="s">
        <v>2</v>
      </c>
      <c r="Z6" s="88" t="s">
        <v>23</v>
      </c>
      <c r="AA6" s="88" t="s">
        <v>24</v>
      </c>
      <c r="AB6" s="215" t="s">
        <v>0</v>
      </c>
      <c r="AC6" s="215" t="s">
        <v>1</v>
      </c>
      <c r="AD6" s="215" t="s">
        <v>2</v>
      </c>
      <c r="AE6" s="88" t="s">
        <v>25</v>
      </c>
      <c r="AF6" s="88" t="s">
        <v>26</v>
      </c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</row>
    <row r="7" spans="1:52" ht="63" customHeight="1" x14ac:dyDescent="0.25">
      <c r="B7" s="436" t="s">
        <v>12</v>
      </c>
      <c r="C7" s="435" t="s">
        <v>37</v>
      </c>
      <c r="D7" s="435" t="s">
        <v>3</v>
      </c>
      <c r="E7" s="404" t="s">
        <v>642</v>
      </c>
      <c r="F7" s="413"/>
      <c r="G7" s="405"/>
      <c r="H7" s="436" t="s">
        <v>12</v>
      </c>
      <c r="I7" s="435" t="s">
        <v>37</v>
      </c>
      <c r="J7" s="435" t="s">
        <v>3</v>
      </c>
      <c r="K7" s="386" t="s">
        <v>718</v>
      </c>
      <c r="L7" s="387"/>
      <c r="M7" s="436" t="s">
        <v>12</v>
      </c>
      <c r="N7" s="435" t="s">
        <v>37</v>
      </c>
      <c r="O7" s="435" t="s">
        <v>3</v>
      </c>
      <c r="P7" s="404" t="s">
        <v>865</v>
      </c>
      <c r="Q7" s="383" t="s">
        <v>713</v>
      </c>
      <c r="R7" s="436" t="s">
        <v>12</v>
      </c>
      <c r="S7" s="435" t="s">
        <v>37</v>
      </c>
      <c r="T7" s="435" t="s">
        <v>3</v>
      </c>
      <c r="U7" s="383" t="s">
        <v>725</v>
      </c>
      <c r="V7" s="383" t="s">
        <v>735</v>
      </c>
      <c r="W7" s="436" t="s">
        <v>12</v>
      </c>
      <c r="X7" s="435" t="s">
        <v>37</v>
      </c>
      <c r="Y7" s="435" t="s">
        <v>3</v>
      </c>
      <c r="Z7" s="383" t="s">
        <v>650</v>
      </c>
      <c r="AA7" s="383" t="s">
        <v>791</v>
      </c>
      <c r="AB7" s="436" t="s">
        <v>12</v>
      </c>
      <c r="AC7" s="435" t="s">
        <v>37</v>
      </c>
      <c r="AD7" s="435" t="s">
        <v>3</v>
      </c>
      <c r="AE7" s="383" t="s">
        <v>820</v>
      </c>
      <c r="AF7" s="383" t="s">
        <v>768</v>
      </c>
    </row>
    <row r="8" spans="1:52" ht="29.25" customHeight="1" x14ac:dyDescent="0.25">
      <c r="B8" s="436"/>
      <c r="C8" s="435"/>
      <c r="D8" s="435"/>
      <c r="E8" s="406"/>
      <c r="F8" s="414"/>
      <c r="G8" s="407"/>
      <c r="H8" s="436"/>
      <c r="I8" s="435"/>
      <c r="J8" s="435"/>
      <c r="K8" s="328" t="s">
        <v>877</v>
      </c>
      <c r="L8" s="325" t="s">
        <v>721</v>
      </c>
      <c r="M8" s="436"/>
      <c r="N8" s="435"/>
      <c r="O8" s="435"/>
      <c r="P8" s="406"/>
      <c r="Q8" s="384"/>
      <c r="R8" s="436"/>
      <c r="S8" s="435"/>
      <c r="T8" s="435"/>
      <c r="U8" s="384"/>
      <c r="V8" s="384"/>
      <c r="W8" s="436"/>
      <c r="X8" s="435"/>
      <c r="Y8" s="435"/>
      <c r="Z8" s="384"/>
      <c r="AA8" s="384"/>
      <c r="AB8" s="436"/>
      <c r="AC8" s="435"/>
      <c r="AD8" s="435"/>
      <c r="AE8" s="384"/>
      <c r="AF8" s="384"/>
    </row>
    <row r="9" spans="1:52" ht="43.5" customHeight="1" x14ac:dyDescent="0.25">
      <c r="A9" s="95">
        <v>0</v>
      </c>
      <c r="B9" s="436"/>
      <c r="C9" s="435" t="s">
        <v>38</v>
      </c>
      <c r="D9" s="435" t="s">
        <v>4</v>
      </c>
      <c r="E9" s="383" t="s">
        <v>971</v>
      </c>
      <c r="F9" s="383" t="s">
        <v>250</v>
      </c>
      <c r="G9" s="383" t="s">
        <v>704</v>
      </c>
      <c r="H9" s="436"/>
      <c r="I9" s="435" t="s">
        <v>38</v>
      </c>
      <c r="J9" s="435" t="s">
        <v>4</v>
      </c>
      <c r="K9" s="395" t="s">
        <v>924</v>
      </c>
      <c r="L9" s="362" t="s">
        <v>809</v>
      </c>
      <c r="M9" s="436"/>
      <c r="N9" s="435" t="s">
        <v>38</v>
      </c>
      <c r="O9" s="435" t="s">
        <v>4</v>
      </c>
      <c r="P9" s="383" t="s">
        <v>814</v>
      </c>
      <c r="Q9" s="383" t="s">
        <v>714</v>
      </c>
      <c r="R9" s="436"/>
      <c r="S9" s="435" t="s">
        <v>38</v>
      </c>
      <c r="T9" s="435" t="s">
        <v>4</v>
      </c>
      <c r="U9" s="383" t="s">
        <v>726</v>
      </c>
      <c r="V9" s="325" t="s">
        <v>737</v>
      </c>
      <c r="W9" s="436"/>
      <c r="X9" s="435" t="s">
        <v>38</v>
      </c>
      <c r="Y9" s="435" t="s">
        <v>4</v>
      </c>
      <c r="Z9" s="312" t="s">
        <v>651</v>
      </c>
      <c r="AA9" s="383" t="s">
        <v>819</v>
      </c>
      <c r="AB9" s="436"/>
      <c r="AC9" s="435" t="s">
        <v>38</v>
      </c>
      <c r="AD9" s="435" t="s">
        <v>4</v>
      </c>
      <c r="AE9" s="325" t="s">
        <v>820</v>
      </c>
      <c r="AF9" s="383" t="s">
        <v>746</v>
      </c>
    </row>
    <row r="10" spans="1:52" ht="51.75" customHeight="1" x14ac:dyDescent="0.25">
      <c r="B10" s="436"/>
      <c r="C10" s="435"/>
      <c r="D10" s="435"/>
      <c r="E10" s="384"/>
      <c r="F10" s="384"/>
      <c r="G10" s="384"/>
      <c r="H10" s="436"/>
      <c r="I10" s="435"/>
      <c r="J10" s="435"/>
      <c r="K10" s="396"/>
      <c r="L10" s="360" t="s">
        <v>967</v>
      </c>
      <c r="M10" s="436"/>
      <c r="N10" s="435"/>
      <c r="O10" s="435"/>
      <c r="P10" s="384"/>
      <c r="Q10" s="384"/>
      <c r="R10" s="436"/>
      <c r="S10" s="435"/>
      <c r="T10" s="435"/>
      <c r="U10" s="384"/>
      <c r="V10" s="325" t="s">
        <v>736</v>
      </c>
      <c r="W10" s="436"/>
      <c r="X10" s="435"/>
      <c r="Y10" s="435"/>
      <c r="Z10" s="312" t="s">
        <v>652</v>
      </c>
      <c r="AA10" s="384"/>
      <c r="AB10" s="436"/>
      <c r="AC10" s="435"/>
      <c r="AD10" s="435"/>
      <c r="AE10" s="325" t="s">
        <v>755</v>
      </c>
      <c r="AF10" s="384"/>
    </row>
    <row r="11" spans="1:52" ht="51.75" customHeight="1" x14ac:dyDescent="0.25">
      <c r="B11" s="436"/>
      <c r="C11" s="435" t="s">
        <v>39</v>
      </c>
      <c r="D11" s="435" t="s">
        <v>5</v>
      </c>
      <c r="E11" s="383" t="s">
        <v>52</v>
      </c>
      <c r="F11" s="415" t="s">
        <v>656</v>
      </c>
      <c r="G11" s="383" t="s">
        <v>250</v>
      </c>
      <c r="H11" s="436"/>
      <c r="I11" s="435" t="s">
        <v>39</v>
      </c>
      <c r="J11" s="435" t="s">
        <v>5</v>
      </c>
      <c r="K11" s="383" t="s">
        <v>720</v>
      </c>
      <c r="L11" s="331" t="s">
        <v>719</v>
      </c>
      <c r="M11" s="436"/>
      <c r="N11" s="435" t="s">
        <v>39</v>
      </c>
      <c r="O11" s="435" t="s">
        <v>5</v>
      </c>
      <c r="P11" s="328" t="s">
        <v>759</v>
      </c>
      <c r="Q11" s="383" t="s">
        <v>714</v>
      </c>
      <c r="R11" s="436"/>
      <c r="S11" s="435" t="s">
        <v>39</v>
      </c>
      <c r="T11" s="435" t="s">
        <v>5</v>
      </c>
      <c r="U11" s="325" t="s">
        <v>725</v>
      </c>
      <c r="V11" s="439" t="s">
        <v>771</v>
      </c>
      <c r="W11" s="436"/>
      <c r="X11" s="435" t="s">
        <v>39</v>
      </c>
      <c r="Y11" s="435" t="s">
        <v>5</v>
      </c>
      <c r="Z11" s="415" t="s">
        <v>926</v>
      </c>
      <c r="AA11" s="383" t="s">
        <v>717</v>
      </c>
      <c r="AB11" s="436"/>
      <c r="AC11" s="435" t="s">
        <v>39</v>
      </c>
      <c r="AD11" s="435" t="s">
        <v>5</v>
      </c>
      <c r="AE11" s="326" t="s">
        <v>753</v>
      </c>
      <c r="AF11" s="383" t="s">
        <v>746</v>
      </c>
    </row>
    <row r="12" spans="1:52" ht="72" customHeight="1" x14ac:dyDescent="0.25">
      <c r="B12" s="436"/>
      <c r="C12" s="435"/>
      <c r="D12" s="435"/>
      <c r="E12" s="384"/>
      <c r="F12" s="384"/>
      <c r="G12" s="384"/>
      <c r="H12" s="436"/>
      <c r="I12" s="435"/>
      <c r="J12" s="435"/>
      <c r="K12" s="384"/>
      <c r="L12" s="331" t="s">
        <v>775</v>
      </c>
      <c r="M12" s="436"/>
      <c r="N12" s="435"/>
      <c r="O12" s="435"/>
      <c r="P12" s="329" t="s">
        <v>767</v>
      </c>
      <c r="Q12" s="384"/>
      <c r="R12" s="436"/>
      <c r="S12" s="435"/>
      <c r="T12" s="435"/>
      <c r="U12" s="325" t="s">
        <v>726</v>
      </c>
      <c r="V12" s="440"/>
      <c r="W12" s="436"/>
      <c r="X12" s="435"/>
      <c r="Y12" s="435"/>
      <c r="Z12" s="384"/>
      <c r="AA12" s="384"/>
      <c r="AB12" s="436"/>
      <c r="AC12" s="435"/>
      <c r="AD12" s="435"/>
      <c r="AE12" s="175"/>
      <c r="AF12" s="384"/>
    </row>
    <row r="13" spans="1:52" ht="32.25" customHeight="1" x14ac:dyDescent="0.25">
      <c r="B13" s="436"/>
      <c r="C13" s="435" t="s">
        <v>35</v>
      </c>
      <c r="D13" s="435" t="s">
        <v>6</v>
      </c>
      <c r="E13" s="383"/>
      <c r="F13" s="386" t="s">
        <v>703</v>
      </c>
      <c r="G13" s="387"/>
      <c r="H13" s="436"/>
      <c r="I13" s="435" t="s">
        <v>35</v>
      </c>
      <c r="J13" s="435" t="s">
        <v>6</v>
      </c>
      <c r="L13" s="383"/>
      <c r="M13" s="436"/>
      <c r="N13" s="435" t="s">
        <v>35</v>
      </c>
      <c r="O13" s="435" t="s">
        <v>6</v>
      </c>
      <c r="P13" s="383" t="s">
        <v>671</v>
      </c>
      <c r="Q13" s="328" t="s">
        <v>764</v>
      </c>
      <c r="R13" s="436"/>
      <c r="S13" s="435" t="s">
        <v>35</v>
      </c>
      <c r="T13" s="435" t="s">
        <v>6</v>
      </c>
      <c r="V13" s="439"/>
      <c r="W13" s="436"/>
      <c r="X13" s="435" t="s">
        <v>35</v>
      </c>
      <c r="Y13" s="435" t="s">
        <v>6</v>
      </c>
      <c r="Z13" s="328" t="s">
        <v>813</v>
      </c>
      <c r="AA13" s="383" t="s">
        <v>717</v>
      </c>
      <c r="AB13" s="436"/>
      <c r="AC13" s="435" t="s">
        <v>35</v>
      </c>
      <c r="AD13" s="435" t="s">
        <v>6</v>
      </c>
      <c r="AF13" s="383" t="s">
        <v>745</v>
      </c>
    </row>
    <row r="14" spans="1:52" ht="33" customHeight="1" x14ac:dyDescent="0.25">
      <c r="B14" s="436"/>
      <c r="C14" s="435"/>
      <c r="D14" s="435"/>
      <c r="E14" s="384"/>
      <c r="F14" s="325" t="s">
        <v>703</v>
      </c>
      <c r="H14" s="436"/>
      <c r="I14" s="435"/>
      <c r="J14" s="435"/>
      <c r="K14" s="349" t="s">
        <v>807</v>
      </c>
      <c r="L14" s="384"/>
      <c r="M14" s="436"/>
      <c r="N14" s="435"/>
      <c r="O14" s="435"/>
      <c r="P14" s="384"/>
      <c r="Q14" s="328" t="s">
        <v>765</v>
      </c>
      <c r="R14" s="436"/>
      <c r="S14" s="435"/>
      <c r="T14" s="435"/>
      <c r="V14" s="440"/>
      <c r="W14" s="436"/>
      <c r="X14" s="435"/>
      <c r="Y14" s="435"/>
      <c r="Z14" s="346"/>
      <c r="AA14" s="384"/>
      <c r="AB14" s="436"/>
      <c r="AC14" s="435"/>
      <c r="AD14" s="435"/>
      <c r="AF14" s="384"/>
    </row>
    <row r="15" spans="1:52" s="98" customFormat="1" x14ac:dyDescent="0.25">
      <c r="A15" s="95"/>
      <c r="B15" s="16"/>
      <c r="C15" s="16"/>
      <c r="D15" s="16"/>
      <c r="E15" s="27"/>
      <c r="F15" s="27"/>
      <c r="G15" s="27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27"/>
      <c r="AG15" s="95"/>
      <c r="AH15" s="95"/>
      <c r="AI15" s="95"/>
      <c r="AJ15" s="95"/>
      <c r="AK15" s="95"/>
      <c r="AL15" s="95"/>
    </row>
    <row r="16" spans="1:52" ht="63" customHeight="1" x14ac:dyDescent="0.25">
      <c r="B16" s="436" t="s">
        <v>13</v>
      </c>
      <c r="C16" s="435" t="s">
        <v>37</v>
      </c>
      <c r="D16" s="435" t="s">
        <v>3</v>
      </c>
      <c r="E16" s="328" t="s">
        <v>850</v>
      </c>
      <c r="F16" s="386" t="s">
        <v>851</v>
      </c>
      <c r="G16" s="387"/>
      <c r="H16" s="436" t="s">
        <v>13</v>
      </c>
      <c r="I16" s="435" t="s">
        <v>37</v>
      </c>
      <c r="J16" s="435" t="s">
        <v>3</v>
      </c>
      <c r="K16" s="395" t="s">
        <v>852</v>
      </c>
      <c r="L16" s="383" t="s">
        <v>828</v>
      </c>
      <c r="M16" s="436" t="s">
        <v>13</v>
      </c>
      <c r="N16" s="435" t="s">
        <v>37</v>
      </c>
      <c r="O16" s="435" t="s">
        <v>3</v>
      </c>
      <c r="P16" s="383" t="s">
        <v>254</v>
      </c>
      <c r="Q16" s="383" t="s">
        <v>810</v>
      </c>
      <c r="R16" s="436" t="s">
        <v>13</v>
      </c>
      <c r="S16" s="435" t="s">
        <v>37</v>
      </c>
      <c r="T16" s="435" t="s">
        <v>3</v>
      </c>
      <c r="U16" s="383" t="s">
        <v>728</v>
      </c>
      <c r="V16" s="383" t="s">
        <v>736</v>
      </c>
      <c r="W16" s="436" t="s">
        <v>13</v>
      </c>
      <c r="X16" s="435" t="s">
        <v>37</v>
      </c>
      <c r="Y16" s="435" t="s">
        <v>3</v>
      </c>
      <c r="Z16" s="383" t="s">
        <v>55</v>
      </c>
      <c r="AA16" s="383" t="s">
        <v>931</v>
      </c>
      <c r="AB16" s="436" t="s">
        <v>13</v>
      </c>
      <c r="AC16" s="435" t="s">
        <v>37</v>
      </c>
      <c r="AD16" s="435" t="s">
        <v>3</v>
      </c>
      <c r="AE16" s="383" t="s">
        <v>755</v>
      </c>
      <c r="AF16" s="383" t="s">
        <v>914</v>
      </c>
    </row>
    <row r="17" spans="1:38" ht="64.5" customHeight="1" x14ac:dyDescent="0.25">
      <c r="B17" s="436"/>
      <c r="C17" s="435"/>
      <c r="D17" s="435"/>
      <c r="E17" s="331" t="s">
        <v>771</v>
      </c>
      <c r="F17" s="328" t="s">
        <v>823</v>
      </c>
      <c r="G17" s="325" t="s">
        <v>884</v>
      </c>
      <c r="H17" s="436"/>
      <c r="I17" s="435"/>
      <c r="J17" s="435"/>
      <c r="K17" s="396"/>
      <c r="L17" s="384"/>
      <c r="M17" s="436"/>
      <c r="N17" s="435"/>
      <c r="O17" s="435"/>
      <c r="P17" s="384"/>
      <c r="Q17" s="384"/>
      <c r="R17" s="436"/>
      <c r="S17" s="435"/>
      <c r="T17" s="435"/>
      <c r="U17" s="384"/>
      <c r="V17" s="384"/>
      <c r="W17" s="436"/>
      <c r="X17" s="435"/>
      <c r="Y17" s="435"/>
      <c r="Z17" s="384"/>
      <c r="AA17" s="384"/>
      <c r="AB17" s="436"/>
      <c r="AC17" s="435"/>
      <c r="AD17" s="435"/>
      <c r="AE17" s="384"/>
      <c r="AF17" s="384"/>
    </row>
    <row r="18" spans="1:38" ht="47.25" customHeight="1" x14ac:dyDescent="0.25">
      <c r="B18" s="436"/>
      <c r="C18" s="435" t="s">
        <v>38</v>
      </c>
      <c r="D18" s="435" t="s">
        <v>4</v>
      </c>
      <c r="E18" s="404" t="s">
        <v>170</v>
      </c>
      <c r="F18" s="383" t="s">
        <v>812</v>
      </c>
      <c r="G18" s="351" t="s">
        <v>885</v>
      </c>
      <c r="H18" s="436"/>
      <c r="I18" s="435" t="s">
        <v>38</v>
      </c>
      <c r="J18" s="435" t="s">
        <v>4</v>
      </c>
      <c r="K18" s="347" t="s">
        <v>911</v>
      </c>
      <c r="L18" s="383" t="s">
        <v>878</v>
      </c>
      <c r="M18" s="436"/>
      <c r="N18" s="435" t="s">
        <v>38</v>
      </c>
      <c r="O18" s="435" t="s">
        <v>4</v>
      </c>
      <c r="P18" s="383" t="s">
        <v>55</v>
      </c>
      <c r="Q18" s="383" t="s">
        <v>715</v>
      </c>
      <c r="R18" s="436"/>
      <c r="S18" s="435" t="s">
        <v>38</v>
      </c>
      <c r="T18" s="435" t="s">
        <v>4</v>
      </c>
      <c r="U18" s="383" t="s">
        <v>729</v>
      </c>
      <c r="V18" s="383" t="s">
        <v>737</v>
      </c>
      <c r="W18" s="436"/>
      <c r="X18" s="435" t="s">
        <v>38</v>
      </c>
      <c r="Y18" s="435" t="s">
        <v>4</v>
      </c>
      <c r="Z18" s="383" t="s">
        <v>814</v>
      </c>
      <c r="AA18" s="415" t="s">
        <v>925</v>
      </c>
      <c r="AB18" s="436"/>
      <c r="AC18" s="435" t="s">
        <v>38</v>
      </c>
      <c r="AD18" s="435" t="s">
        <v>4</v>
      </c>
      <c r="AE18" s="383" t="s">
        <v>753</v>
      </c>
      <c r="AF18" s="383" t="s">
        <v>747</v>
      </c>
    </row>
    <row r="19" spans="1:38" ht="42" customHeight="1" x14ac:dyDescent="0.25">
      <c r="B19" s="436"/>
      <c r="C19" s="435"/>
      <c r="D19" s="435"/>
      <c r="E19" s="406"/>
      <c r="F19" s="384"/>
      <c r="G19" s="325" t="s">
        <v>771</v>
      </c>
      <c r="H19" s="436"/>
      <c r="I19" s="435"/>
      <c r="J19" s="435"/>
      <c r="K19" s="333" t="s">
        <v>923</v>
      </c>
      <c r="L19" s="384"/>
      <c r="M19" s="436"/>
      <c r="N19" s="435"/>
      <c r="O19" s="435"/>
      <c r="P19" s="384"/>
      <c r="Q19" s="384"/>
      <c r="R19" s="436"/>
      <c r="S19" s="435"/>
      <c r="T19" s="435"/>
      <c r="U19" s="384"/>
      <c r="V19" s="384"/>
      <c r="W19" s="436"/>
      <c r="X19" s="435"/>
      <c r="Y19" s="435"/>
      <c r="Z19" s="384"/>
      <c r="AA19" s="384"/>
      <c r="AB19" s="436"/>
      <c r="AC19" s="435"/>
      <c r="AD19" s="435"/>
      <c r="AE19" s="384"/>
      <c r="AF19" s="384"/>
    </row>
    <row r="20" spans="1:38" ht="50.25" customHeight="1" x14ac:dyDescent="0.25">
      <c r="B20" s="436"/>
      <c r="C20" s="435" t="s">
        <v>39</v>
      </c>
      <c r="D20" s="435" t="s">
        <v>5</v>
      </c>
      <c r="E20" s="383" t="s">
        <v>253</v>
      </c>
      <c r="F20" s="404" t="s">
        <v>827</v>
      </c>
      <c r="G20" s="331" t="s">
        <v>785</v>
      </c>
      <c r="H20" s="436"/>
      <c r="I20" s="435" t="s">
        <v>39</v>
      </c>
      <c r="J20" s="435" t="s">
        <v>5</v>
      </c>
      <c r="K20" s="352"/>
      <c r="L20" s="325" t="s">
        <v>722</v>
      </c>
      <c r="M20" s="436"/>
      <c r="N20" s="435" t="s">
        <v>39</v>
      </c>
      <c r="O20" s="435" t="s">
        <v>5</v>
      </c>
      <c r="P20" s="415" t="s">
        <v>645</v>
      </c>
      <c r="Q20" s="415" t="s">
        <v>648</v>
      </c>
      <c r="R20" s="436"/>
      <c r="S20" s="435" t="s">
        <v>39</v>
      </c>
      <c r="T20" s="435" t="s">
        <v>5</v>
      </c>
      <c r="U20" s="325" t="s">
        <v>729</v>
      </c>
      <c r="V20" s="439"/>
      <c r="W20" s="436"/>
      <c r="X20" s="435" t="s">
        <v>39</v>
      </c>
      <c r="Y20" s="435" t="s">
        <v>5</v>
      </c>
      <c r="Z20" s="383" t="s">
        <v>715</v>
      </c>
      <c r="AA20" s="383" t="s">
        <v>818</v>
      </c>
      <c r="AB20" s="436"/>
      <c r="AC20" s="435" t="s">
        <v>39</v>
      </c>
      <c r="AD20" s="435" t="s">
        <v>5</v>
      </c>
      <c r="AE20" s="383" t="s">
        <v>881</v>
      </c>
      <c r="AF20" s="383" t="s">
        <v>745</v>
      </c>
    </row>
    <row r="21" spans="1:38" ht="19.5" customHeight="1" x14ac:dyDescent="0.25">
      <c r="B21" s="436"/>
      <c r="C21" s="435"/>
      <c r="D21" s="435"/>
      <c r="E21" s="384"/>
      <c r="F21" s="406"/>
      <c r="G21" s="331" t="s">
        <v>784</v>
      </c>
      <c r="H21" s="436"/>
      <c r="I21" s="435"/>
      <c r="J21" s="435"/>
      <c r="L21" s="332"/>
      <c r="M21" s="436"/>
      <c r="N21" s="435"/>
      <c r="O21" s="435"/>
      <c r="P21" s="384"/>
      <c r="Q21" s="384"/>
      <c r="R21" s="436"/>
      <c r="S21" s="435"/>
      <c r="T21" s="435"/>
      <c r="U21" s="325" t="s">
        <v>730</v>
      </c>
      <c r="V21" s="440"/>
      <c r="W21" s="436"/>
      <c r="X21" s="435"/>
      <c r="Y21" s="435"/>
      <c r="Z21" s="384"/>
      <c r="AA21" s="384"/>
      <c r="AB21" s="436"/>
      <c r="AC21" s="435"/>
      <c r="AD21" s="435"/>
      <c r="AE21" s="384"/>
      <c r="AF21" s="384"/>
    </row>
    <row r="22" spans="1:38" ht="63" customHeight="1" x14ac:dyDescent="0.25">
      <c r="B22" s="436"/>
      <c r="C22" s="435" t="s">
        <v>35</v>
      </c>
      <c r="D22" s="435" t="s">
        <v>6</v>
      </c>
      <c r="F22" s="383"/>
      <c r="G22" s="328"/>
      <c r="H22" s="436"/>
      <c r="I22" s="435" t="s">
        <v>35</v>
      </c>
      <c r="J22" s="435" t="s">
        <v>6</v>
      </c>
      <c r="K22" s="332"/>
      <c r="M22" s="436"/>
      <c r="N22" s="435" t="s">
        <v>35</v>
      </c>
      <c r="O22" s="435" t="s">
        <v>6</v>
      </c>
      <c r="P22" s="383" t="s">
        <v>710</v>
      </c>
      <c r="Q22" s="383"/>
      <c r="R22" s="436"/>
      <c r="S22" s="435" t="s">
        <v>35</v>
      </c>
      <c r="T22" s="435" t="s">
        <v>6</v>
      </c>
      <c r="U22" s="97"/>
      <c r="V22" s="97"/>
      <c r="W22" s="436"/>
      <c r="X22" s="435" t="s">
        <v>35</v>
      </c>
      <c r="Y22" s="435" t="s">
        <v>6</v>
      </c>
      <c r="Z22" s="348" t="s">
        <v>973</v>
      </c>
      <c r="AA22" s="325" t="s">
        <v>791</v>
      </c>
      <c r="AB22" s="436"/>
      <c r="AC22" s="435" t="s">
        <v>35</v>
      </c>
      <c r="AD22" s="435" t="s">
        <v>6</v>
      </c>
      <c r="AE22" s="441"/>
      <c r="AF22" s="383" t="s">
        <v>858</v>
      </c>
    </row>
    <row r="23" spans="1:38" ht="48" customHeight="1" x14ac:dyDescent="0.25">
      <c r="B23" s="436"/>
      <c r="C23" s="435"/>
      <c r="D23" s="435"/>
      <c r="F23" s="384"/>
      <c r="G23" s="335"/>
      <c r="H23" s="436"/>
      <c r="I23" s="435"/>
      <c r="J23" s="435"/>
      <c r="K23" s="332"/>
      <c r="L23" s="337"/>
      <c r="M23" s="436"/>
      <c r="N23" s="435"/>
      <c r="O23" s="435"/>
      <c r="P23" s="384"/>
      <c r="Q23" s="384"/>
      <c r="R23" s="436"/>
      <c r="S23" s="435"/>
      <c r="T23" s="435"/>
      <c r="U23" s="97"/>
      <c r="V23" s="97"/>
      <c r="W23" s="436"/>
      <c r="X23" s="435"/>
      <c r="Y23" s="435"/>
      <c r="Z23" s="348" t="s">
        <v>974</v>
      </c>
      <c r="AB23" s="436"/>
      <c r="AC23" s="435"/>
      <c r="AD23" s="435"/>
      <c r="AE23" s="442"/>
      <c r="AF23" s="384"/>
    </row>
    <row r="24" spans="1:38" s="98" customFormat="1" x14ac:dyDescent="0.25">
      <c r="A24" s="95"/>
      <c r="B24" s="16"/>
      <c r="C24" s="16"/>
      <c r="D24" s="16"/>
      <c r="E24" s="27"/>
      <c r="F24" s="27"/>
      <c r="G24" s="27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95"/>
      <c r="AH24" s="95"/>
      <c r="AI24" s="95"/>
      <c r="AJ24" s="95"/>
      <c r="AK24" s="95"/>
      <c r="AL24" s="95"/>
    </row>
    <row r="25" spans="1:38" ht="52.5" customHeight="1" x14ac:dyDescent="0.25">
      <c r="B25" s="436" t="s">
        <v>14</v>
      </c>
      <c r="C25" s="435" t="s">
        <v>37</v>
      </c>
      <c r="D25" s="435" t="s">
        <v>3</v>
      </c>
      <c r="E25" s="383" t="s">
        <v>890</v>
      </c>
      <c r="F25" s="383" t="s">
        <v>979</v>
      </c>
      <c r="G25" s="404" t="s">
        <v>170</v>
      </c>
      <c r="H25" s="436" t="s">
        <v>14</v>
      </c>
      <c r="I25" s="435" t="s">
        <v>37</v>
      </c>
      <c r="J25" s="435" t="s">
        <v>3</v>
      </c>
      <c r="K25" s="341" t="s">
        <v>875</v>
      </c>
      <c r="L25" s="395" t="s">
        <v>908</v>
      </c>
      <c r="M25" s="436" t="s">
        <v>14</v>
      </c>
      <c r="N25" s="435" t="s">
        <v>37</v>
      </c>
      <c r="O25" s="435" t="s">
        <v>3</v>
      </c>
      <c r="P25" s="383" t="s">
        <v>711</v>
      </c>
      <c r="Q25" s="383" t="s">
        <v>811</v>
      </c>
      <c r="R25" s="436" t="s">
        <v>14</v>
      </c>
      <c r="S25" s="435" t="s">
        <v>37</v>
      </c>
      <c r="T25" s="435" t="s">
        <v>3</v>
      </c>
      <c r="U25" s="383" t="s">
        <v>731</v>
      </c>
      <c r="V25" s="383" t="s">
        <v>738</v>
      </c>
      <c r="W25" s="436" t="s">
        <v>14</v>
      </c>
      <c r="X25" s="435" t="s">
        <v>37</v>
      </c>
      <c r="Y25" s="435" t="s">
        <v>3</v>
      </c>
      <c r="Z25" s="383" t="s">
        <v>815</v>
      </c>
      <c r="AA25" s="383" t="s">
        <v>791</v>
      </c>
      <c r="AB25" s="436" t="s">
        <v>14</v>
      </c>
      <c r="AC25" s="435" t="s">
        <v>37</v>
      </c>
      <c r="AD25" s="435" t="s">
        <v>3</v>
      </c>
      <c r="AE25" s="383" t="s">
        <v>749</v>
      </c>
      <c r="AF25" s="383" t="s">
        <v>900</v>
      </c>
    </row>
    <row r="26" spans="1:38" ht="35.25" customHeight="1" x14ac:dyDescent="0.25">
      <c r="B26" s="436"/>
      <c r="C26" s="435"/>
      <c r="D26" s="435"/>
      <c r="E26" s="384"/>
      <c r="F26" s="384"/>
      <c r="G26" s="406"/>
      <c r="H26" s="436"/>
      <c r="I26" s="435"/>
      <c r="J26" s="435"/>
      <c r="L26" s="396"/>
      <c r="M26" s="436"/>
      <c r="N26" s="435"/>
      <c r="O26" s="435"/>
      <c r="P26" s="384"/>
      <c r="Q26" s="384"/>
      <c r="R26" s="436"/>
      <c r="S26" s="435"/>
      <c r="T26" s="435"/>
      <c r="U26" s="384"/>
      <c r="V26" s="384"/>
      <c r="W26" s="436"/>
      <c r="X26" s="435"/>
      <c r="Y26" s="435"/>
      <c r="Z26" s="384"/>
      <c r="AA26" s="384"/>
      <c r="AB26" s="436"/>
      <c r="AC26" s="435"/>
      <c r="AD26" s="435"/>
      <c r="AE26" s="384"/>
      <c r="AF26" s="384"/>
    </row>
    <row r="27" spans="1:38" ht="51" customHeight="1" x14ac:dyDescent="0.25">
      <c r="B27" s="436"/>
      <c r="C27" s="435" t="s">
        <v>38</v>
      </c>
      <c r="D27" s="435" t="s">
        <v>4</v>
      </c>
      <c r="E27" s="383" t="s">
        <v>250</v>
      </c>
      <c r="F27" s="331" t="s">
        <v>785</v>
      </c>
      <c r="G27" s="383" t="s">
        <v>873</v>
      </c>
      <c r="H27" s="436"/>
      <c r="I27" s="435" t="s">
        <v>38</v>
      </c>
      <c r="J27" s="435" t="s">
        <v>4</v>
      </c>
      <c r="K27" s="331" t="s">
        <v>720</v>
      </c>
      <c r="L27" s="333" t="s">
        <v>909</v>
      </c>
      <c r="M27" s="436"/>
      <c r="N27" s="435" t="s">
        <v>38</v>
      </c>
      <c r="O27" s="435" t="s">
        <v>4</v>
      </c>
      <c r="P27" s="312" t="s">
        <v>646</v>
      </c>
      <c r="Q27" s="325" t="s">
        <v>715</v>
      </c>
      <c r="R27" s="436"/>
      <c r="S27" s="435" t="s">
        <v>38</v>
      </c>
      <c r="T27" s="435" t="s">
        <v>4</v>
      </c>
      <c r="U27" s="383" t="s">
        <v>727</v>
      </c>
      <c r="V27" s="385" t="s">
        <v>741</v>
      </c>
      <c r="W27" s="436"/>
      <c r="X27" s="435" t="s">
        <v>38</v>
      </c>
      <c r="Y27" s="435" t="s">
        <v>4</v>
      </c>
      <c r="Z27" s="386" t="s">
        <v>647</v>
      </c>
      <c r="AA27" s="387"/>
      <c r="AB27" s="436"/>
      <c r="AC27" s="435" t="s">
        <v>38</v>
      </c>
      <c r="AD27" s="435" t="s">
        <v>4</v>
      </c>
      <c r="AE27" s="325" t="s">
        <v>749</v>
      </c>
      <c r="AF27" s="383" t="s">
        <v>744</v>
      </c>
    </row>
    <row r="28" spans="1:38" ht="55.5" customHeight="1" x14ac:dyDescent="0.25">
      <c r="B28" s="436"/>
      <c r="C28" s="435"/>
      <c r="D28" s="435"/>
      <c r="E28" s="384"/>
      <c r="F28" s="331" t="s">
        <v>784</v>
      </c>
      <c r="G28" s="384"/>
      <c r="H28" s="436"/>
      <c r="I28" s="435"/>
      <c r="J28" s="435"/>
      <c r="K28" s="331" t="s">
        <v>773</v>
      </c>
      <c r="L28" s="363" t="s">
        <v>771</v>
      </c>
      <c r="M28" s="436"/>
      <c r="N28" s="435"/>
      <c r="O28" s="435"/>
      <c r="P28" s="386" t="s">
        <v>170</v>
      </c>
      <c r="Q28" s="387"/>
      <c r="R28" s="436"/>
      <c r="S28" s="435"/>
      <c r="T28" s="435"/>
      <c r="U28" s="384"/>
      <c r="V28" s="385"/>
      <c r="W28" s="436"/>
      <c r="X28" s="435"/>
      <c r="Y28" s="435"/>
      <c r="Z28" s="325" t="s">
        <v>715</v>
      </c>
      <c r="AB28" s="436"/>
      <c r="AC28" s="435"/>
      <c r="AD28" s="435"/>
      <c r="AE28" s="325" t="s">
        <v>750</v>
      </c>
      <c r="AF28" s="384"/>
    </row>
    <row r="29" spans="1:38" ht="40.5" customHeight="1" x14ac:dyDescent="0.25">
      <c r="B29" s="436"/>
      <c r="C29" s="435" t="s">
        <v>39</v>
      </c>
      <c r="D29" s="435" t="s">
        <v>5</v>
      </c>
      <c r="E29" s="342" t="s">
        <v>884</v>
      </c>
      <c r="F29" s="341" t="s">
        <v>879</v>
      </c>
      <c r="G29" s="415" t="s">
        <v>948</v>
      </c>
      <c r="H29" s="436"/>
      <c r="I29" s="435" t="s">
        <v>39</v>
      </c>
      <c r="J29" s="435" t="s">
        <v>5</v>
      </c>
      <c r="K29" s="383" t="s">
        <v>876</v>
      </c>
      <c r="L29" s="383" t="s">
        <v>917</v>
      </c>
      <c r="M29" s="436"/>
      <c r="N29" s="435" t="s">
        <v>39</v>
      </c>
      <c r="O29" s="435" t="s">
        <v>5</v>
      </c>
      <c r="P29" s="331" t="s">
        <v>771</v>
      </c>
      <c r="Q29" s="404" t="s">
        <v>170</v>
      </c>
      <c r="R29" s="436"/>
      <c r="S29" s="435" t="s">
        <v>39</v>
      </c>
      <c r="T29" s="435" t="s">
        <v>5</v>
      </c>
      <c r="U29" s="383" t="s">
        <v>727</v>
      </c>
      <c r="V29" s="383" t="s">
        <v>735</v>
      </c>
      <c r="W29" s="436"/>
      <c r="X29" s="435" t="s">
        <v>39</v>
      </c>
      <c r="Y29" s="435" t="s">
        <v>5</v>
      </c>
      <c r="Z29" s="312" t="s">
        <v>926</v>
      </c>
      <c r="AA29" s="383" t="s">
        <v>818</v>
      </c>
      <c r="AB29" s="436"/>
      <c r="AC29" s="435" t="s">
        <v>39</v>
      </c>
      <c r="AD29" s="435" t="s">
        <v>5</v>
      </c>
      <c r="AF29" s="383" t="s">
        <v>856</v>
      </c>
    </row>
    <row r="30" spans="1:38" ht="40.5" customHeight="1" x14ac:dyDescent="0.25">
      <c r="B30" s="436"/>
      <c r="C30" s="435"/>
      <c r="D30" s="435"/>
      <c r="E30" s="342" t="s">
        <v>702</v>
      </c>
      <c r="F30" s="341" t="s">
        <v>707</v>
      </c>
      <c r="G30" s="384"/>
      <c r="H30" s="436"/>
      <c r="I30" s="435"/>
      <c r="J30" s="435"/>
      <c r="K30" s="384"/>
      <c r="L30" s="384"/>
      <c r="M30" s="436"/>
      <c r="N30" s="435"/>
      <c r="O30" s="435"/>
      <c r="P30" s="26"/>
      <c r="Q30" s="406"/>
      <c r="R30" s="436"/>
      <c r="S30" s="435"/>
      <c r="T30" s="435"/>
      <c r="U30" s="384"/>
      <c r="V30" s="384"/>
      <c r="W30" s="436"/>
      <c r="X30" s="435"/>
      <c r="Y30" s="435"/>
      <c r="Z30" s="356" t="s">
        <v>817</v>
      </c>
      <c r="AA30" s="384"/>
      <c r="AB30" s="436"/>
      <c r="AC30" s="435"/>
      <c r="AD30" s="435"/>
      <c r="AE30" s="326"/>
      <c r="AF30" s="384"/>
    </row>
    <row r="31" spans="1:38" ht="24.75" customHeight="1" x14ac:dyDescent="0.25">
      <c r="B31" s="436"/>
      <c r="C31" s="435" t="s">
        <v>35</v>
      </c>
      <c r="D31" s="435" t="s">
        <v>6</v>
      </c>
      <c r="E31" s="383" t="s">
        <v>870</v>
      </c>
      <c r="F31" s="386" t="s">
        <v>869</v>
      </c>
      <c r="G31" s="387"/>
      <c r="H31" s="436"/>
      <c r="I31" s="435" t="s">
        <v>35</v>
      </c>
      <c r="J31" s="435" t="s">
        <v>6</v>
      </c>
      <c r="M31" s="436"/>
      <c r="N31" s="435" t="s">
        <v>35</v>
      </c>
      <c r="O31" s="435" t="s">
        <v>6</v>
      </c>
      <c r="P31" s="383"/>
      <c r="Q31" s="383"/>
      <c r="R31" s="436"/>
      <c r="S31" s="435" t="s">
        <v>35</v>
      </c>
      <c r="T31" s="435" t="s">
        <v>6</v>
      </c>
      <c r="U31" s="383"/>
      <c r="V31" s="383" t="s">
        <v>871</v>
      </c>
      <c r="W31" s="436"/>
      <c r="X31" s="435" t="s">
        <v>35</v>
      </c>
      <c r="Y31" s="435" t="s">
        <v>6</v>
      </c>
      <c r="Z31" s="383" t="s">
        <v>816</v>
      </c>
      <c r="AA31" s="383" t="s">
        <v>791</v>
      </c>
      <c r="AB31" s="436"/>
      <c r="AC31" s="435" t="s">
        <v>35</v>
      </c>
      <c r="AD31" s="435" t="s">
        <v>6</v>
      </c>
      <c r="AF31" s="325" t="s">
        <v>855</v>
      </c>
    </row>
    <row r="32" spans="1:38" ht="37.5" customHeight="1" x14ac:dyDescent="0.25">
      <c r="B32" s="436"/>
      <c r="C32" s="435"/>
      <c r="D32" s="435"/>
      <c r="E32" s="384"/>
      <c r="F32" s="328"/>
      <c r="G32" s="328"/>
      <c r="H32" s="436"/>
      <c r="I32" s="435"/>
      <c r="J32" s="435"/>
      <c r="M32" s="436"/>
      <c r="N32" s="435"/>
      <c r="O32" s="435"/>
      <c r="P32" s="384"/>
      <c r="Q32" s="384"/>
      <c r="R32" s="436"/>
      <c r="S32" s="435"/>
      <c r="T32" s="435"/>
      <c r="U32" s="384"/>
      <c r="V32" s="384"/>
      <c r="W32" s="436"/>
      <c r="X32" s="435"/>
      <c r="Y32" s="435"/>
      <c r="Z32" s="384"/>
      <c r="AA32" s="384"/>
      <c r="AB32" s="436"/>
      <c r="AC32" s="435"/>
      <c r="AD32" s="435"/>
      <c r="AF32" s="328" t="s">
        <v>916</v>
      </c>
    </row>
    <row r="33" spans="1:38" s="98" customFormat="1" x14ac:dyDescent="0.25">
      <c r="A33" s="95"/>
      <c r="B33" s="16"/>
      <c r="C33" s="16"/>
      <c r="D33" s="16"/>
      <c r="E33" s="27"/>
      <c r="F33" s="27"/>
      <c r="G33" s="27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F33" s="16"/>
      <c r="AG33" s="95"/>
      <c r="AH33" s="95"/>
      <c r="AI33" s="95"/>
      <c r="AJ33" s="95"/>
      <c r="AK33" s="95"/>
      <c r="AL33" s="95"/>
    </row>
    <row r="34" spans="1:38" ht="51.75" customHeight="1" x14ac:dyDescent="0.25">
      <c r="B34" s="436" t="s">
        <v>15</v>
      </c>
      <c r="C34" s="435" t="s">
        <v>37</v>
      </c>
      <c r="D34" s="435" t="s">
        <v>3</v>
      </c>
      <c r="E34" s="383" t="s">
        <v>704</v>
      </c>
      <c r="F34" s="383" t="s">
        <v>920</v>
      </c>
      <c r="G34" s="383" t="s">
        <v>253</v>
      </c>
      <c r="H34" s="436" t="s">
        <v>15</v>
      </c>
      <c r="I34" s="435" t="s">
        <v>37</v>
      </c>
      <c r="J34" s="435" t="s">
        <v>3</v>
      </c>
      <c r="K34" s="383" t="s">
        <v>874</v>
      </c>
      <c r="L34" s="383" t="s">
        <v>769</v>
      </c>
      <c r="M34" s="436" t="s">
        <v>15</v>
      </c>
      <c r="N34" s="435" t="s">
        <v>37</v>
      </c>
      <c r="O34" s="435" t="s">
        <v>3</v>
      </c>
      <c r="P34" s="383" t="s">
        <v>712</v>
      </c>
      <c r="Q34" s="383" t="s">
        <v>932</v>
      </c>
      <c r="R34" s="436" t="s">
        <v>15</v>
      </c>
      <c r="S34" s="435" t="s">
        <v>37</v>
      </c>
      <c r="T34" s="435" t="s">
        <v>3</v>
      </c>
      <c r="U34" s="385" t="s">
        <v>732</v>
      </c>
      <c r="V34" s="385" t="s">
        <v>740</v>
      </c>
      <c r="W34" s="436" t="s">
        <v>15</v>
      </c>
      <c r="X34" s="435" t="s">
        <v>37</v>
      </c>
      <c r="Y34" s="435" t="s">
        <v>3</v>
      </c>
      <c r="Z34" s="383" t="s">
        <v>817</v>
      </c>
      <c r="AA34" s="383" t="s">
        <v>970</v>
      </c>
      <c r="AB34" s="436" t="s">
        <v>15</v>
      </c>
      <c r="AC34" s="435" t="s">
        <v>37</v>
      </c>
      <c r="AD34" s="435" t="s">
        <v>3</v>
      </c>
      <c r="AE34" s="383" t="s">
        <v>758</v>
      </c>
      <c r="AF34" s="383" t="s">
        <v>744</v>
      </c>
    </row>
    <row r="35" spans="1:38" ht="25.5" customHeight="1" x14ac:dyDescent="0.25">
      <c r="B35" s="436"/>
      <c r="C35" s="435"/>
      <c r="D35" s="435"/>
      <c r="E35" s="384"/>
      <c r="F35" s="384"/>
      <c r="G35" s="384"/>
      <c r="H35" s="436"/>
      <c r="I35" s="435"/>
      <c r="J35" s="435"/>
      <c r="K35" s="384"/>
      <c r="L35" s="384"/>
      <c r="M35" s="436"/>
      <c r="N35" s="435"/>
      <c r="O35" s="435"/>
      <c r="P35" s="384"/>
      <c r="Q35" s="384"/>
      <c r="R35" s="436"/>
      <c r="S35" s="435"/>
      <c r="T35" s="435"/>
      <c r="U35" s="385"/>
      <c r="V35" s="385"/>
      <c r="W35" s="436"/>
      <c r="X35" s="435"/>
      <c r="Y35" s="435"/>
      <c r="Z35" s="384"/>
      <c r="AA35" s="384"/>
      <c r="AB35" s="436"/>
      <c r="AC35" s="435"/>
      <c r="AD35" s="435"/>
      <c r="AE35" s="384"/>
      <c r="AF35" s="384"/>
    </row>
    <row r="36" spans="1:38" ht="58.5" customHeight="1" x14ac:dyDescent="0.25">
      <c r="B36" s="436"/>
      <c r="C36" s="435" t="s">
        <v>38</v>
      </c>
      <c r="D36" s="435" t="s">
        <v>4</v>
      </c>
      <c r="E36" s="386" t="s">
        <v>643</v>
      </c>
      <c r="F36" s="428"/>
      <c r="G36" s="387"/>
      <c r="H36" s="436"/>
      <c r="I36" s="435" t="s">
        <v>38</v>
      </c>
      <c r="J36" s="435" t="s">
        <v>4</v>
      </c>
      <c r="K36" s="331" t="s">
        <v>822</v>
      </c>
      <c r="L36" s="325" t="s">
        <v>723</v>
      </c>
      <c r="M36" s="436"/>
      <c r="N36" s="435" t="s">
        <v>38</v>
      </c>
      <c r="O36" s="435" t="s">
        <v>4</v>
      </c>
      <c r="P36" s="325" t="s">
        <v>710</v>
      </c>
      <c r="Q36" s="383" t="s">
        <v>649</v>
      </c>
      <c r="R36" s="436"/>
      <c r="S36" s="435" t="s">
        <v>38</v>
      </c>
      <c r="T36" s="435" t="s">
        <v>4</v>
      </c>
      <c r="U36" s="338" t="s">
        <v>732</v>
      </c>
      <c r="V36" s="26" t="s">
        <v>740</v>
      </c>
      <c r="W36" s="436"/>
      <c r="X36" s="435" t="s">
        <v>38</v>
      </c>
      <c r="Y36" s="435" t="s">
        <v>4</v>
      </c>
      <c r="Z36" s="383" t="s">
        <v>757</v>
      </c>
      <c r="AA36" s="383" t="s">
        <v>814</v>
      </c>
      <c r="AB36" s="436"/>
      <c r="AC36" s="435" t="s">
        <v>38</v>
      </c>
      <c r="AD36" s="435" t="s">
        <v>4</v>
      </c>
      <c r="AE36" s="383" t="s">
        <v>750</v>
      </c>
      <c r="AF36" s="383" t="s">
        <v>745</v>
      </c>
    </row>
    <row r="37" spans="1:38" ht="45.75" customHeight="1" x14ac:dyDescent="0.25">
      <c r="B37" s="436"/>
      <c r="C37" s="435"/>
      <c r="D37" s="435"/>
      <c r="E37" s="26"/>
      <c r="F37" s="386" t="s">
        <v>821</v>
      </c>
      <c r="G37" s="387"/>
      <c r="H37" s="436"/>
      <c r="I37" s="435"/>
      <c r="J37" s="435"/>
      <c r="K37" s="331" t="s">
        <v>921</v>
      </c>
      <c r="L37" s="328" t="s">
        <v>891</v>
      </c>
      <c r="M37" s="436"/>
      <c r="N37" s="435"/>
      <c r="O37" s="435"/>
      <c r="P37" s="325" t="s">
        <v>711</v>
      </c>
      <c r="Q37" s="384"/>
      <c r="R37" s="436"/>
      <c r="S37" s="435"/>
      <c r="T37" s="435"/>
      <c r="U37" s="338" t="s">
        <v>733</v>
      </c>
      <c r="V37" s="338" t="s">
        <v>741</v>
      </c>
      <c r="W37" s="436"/>
      <c r="X37" s="435"/>
      <c r="Y37" s="435"/>
      <c r="Z37" s="384"/>
      <c r="AA37" s="384"/>
      <c r="AB37" s="436"/>
      <c r="AC37" s="435"/>
      <c r="AD37" s="435"/>
      <c r="AE37" s="384"/>
      <c r="AF37" s="384"/>
    </row>
    <row r="38" spans="1:38" ht="63.75" customHeight="1" x14ac:dyDescent="0.25">
      <c r="B38" s="436"/>
      <c r="C38" s="435" t="s">
        <v>39</v>
      </c>
      <c r="D38" s="435" t="s">
        <v>5</v>
      </c>
      <c r="E38" s="312" t="s">
        <v>52</v>
      </c>
      <c r="F38" s="312" t="s">
        <v>947</v>
      </c>
      <c r="G38" s="383" t="s">
        <v>707</v>
      </c>
      <c r="H38" s="436"/>
      <c r="I38" s="435" t="s">
        <v>39</v>
      </c>
      <c r="J38" s="435" t="s">
        <v>5</v>
      </c>
      <c r="K38" s="383" t="s">
        <v>774</v>
      </c>
      <c r="L38" s="383" t="s">
        <v>824</v>
      </c>
      <c r="M38" s="436"/>
      <c r="N38" s="435" t="s">
        <v>39</v>
      </c>
      <c r="O38" s="435" t="s">
        <v>5</v>
      </c>
      <c r="P38" s="386" t="s">
        <v>892</v>
      </c>
      <c r="Q38" s="387"/>
      <c r="R38" s="436"/>
      <c r="S38" s="435" t="s">
        <v>39</v>
      </c>
      <c r="T38" s="435" t="s">
        <v>5</v>
      </c>
      <c r="U38" s="332"/>
      <c r="V38" s="385" t="s">
        <v>739</v>
      </c>
      <c r="W38" s="436"/>
      <c r="X38" s="435" t="s">
        <v>39</v>
      </c>
      <c r="Y38" s="435" t="s">
        <v>5</v>
      </c>
      <c r="Z38" s="346"/>
      <c r="AA38" s="329" t="s">
        <v>760</v>
      </c>
      <c r="AB38" s="436"/>
      <c r="AC38" s="435" t="s">
        <v>39</v>
      </c>
      <c r="AD38" s="435" t="s">
        <v>5</v>
      </c>
      <c r="AE38" s="383" t="s">
        <v>758</v>
      </c>
      <c r="AF38" s="325" t="s">
        <v>857</v>
      </c>
    </row>
    <row r="39" spans="1:38" ht="43.5" customHeight="1" x14ac:dyDescent="0.25">
      <c r="B39" s="436"/>
      <c r="C39" s="435"/>
      <c r="D39" s="435"/>
      <c r="E39" s="328" t="s">
        <v>823</v>
      </c>
      <c r="F39" s="325" t="s">
        <v>884</v>
      </c>
      <c r="G39" s="384"/>
      <c r="H39" s="436"/>
      <c r="I39" s="435"/>
      <c r="J39" s="435"/>
      <c r="K39" s="384"/>
      <c r="L39" s="384"/>
      <c r="M39" s="436"/>
      <c r="N39" s="435"/>
      <c r="O39" s="435"/>
      <c r="P39" s="328"/>
      <c r="Q39" s="331" t="s">
        <v>771</v>
      </c>
      <c r="R39" s="436"/>
      <c r="S39" s="435"/>
      <c r="T39" s="435"/>
      <c r="U39" s="332"/>
      <c r="V39" s="385"/>
      <c r="W39" s="436"/>
      <c r="X39" s="435"/>
      <c r="Y39" s="435"/>
      <c r="Z39" s="355"/>
      <c r="AA39" s="330" t="s">
        <v>946</v>
      </c>
      <c r="AB39" s="436"/>
      <c r="AC39" s="435"/>
      <c r="AD39" s="435"/>
      <c r="AE39" s="384"/>
      <c r="AF39" s="325" t="s">
        <v>744</v>
      </c>
    </row>
    <row r="40" spans="1:38" ht="48.75" customHeight="1" x14ac:dyDescent="0.25">
      <c r="B40" s="436"/>
      <c r="C40" s="435" t="s">
        <v>35</v>
      </c>
      <c r="D40" s="435" t="s">
        <v>6</v>
      </c>
      <c r="E40" s="333" t="s">
        <v>893</v>
      </c>
      <c r="F40" s="386"/>
      <c r="G40" s="387"/>
      <c r="H40" s="436"/>
      <c r="I40" s="435" t="s">
        <v>35</v>
      </c>
      <c r="J40" s="435" t="s">
        <v>6</v>
      </c>
      <c r="K40" s="433"/>
      <c r="L40" s="383"/>
      <c r="M40" s="436"/>
      <c r="N40" s="435" t="s">
        <v>35</v>
      </c>
      <c r="O40" s="435" t="s">
        <v>6</v>
      </c>
      <c r="P40" s="383"/>
      <c r="R40" s="436"/>
      <c r="S40" s="435" t="s">
        <v>35</v>
      </c>
      <c r="T40" s="435" t="s">
        <v>6</v>
      </c>
      <c r="U40" s="332"/>
      <c r="W40" s="436"/>
      <c r="X40" s="435" t="s">
        <v>35</v>
      </c>
      <c r="Y40" s="435" t="s">
        <v>6</v>
      </c>
      <c r="Z40" s="328"/>
      <c r="AA40" s="328" t="s">
        <v>761</v>
      </c>
      <c r="AB40" s="436"/>
      <c r="AC40" s="435" t="s">
        <v>35</v>
      </c>
      <c r="AD40" s="435" t="s">
        <v>6</v>
      </c>
      <c r="AE40" s="97"/>
      <c r="AF40" s="383" t="s">
        <v>744</v>
      </c>
    </row>
    <row r="41" spans="1:38" ht="40.5" customHeight="1" x14ac:dyDescent="0.25">
      <c r="B41" s="436"/>
      <c r="C41" s="435"/>
      <c r="D41" s="435"/>
      <c r="E41" s="333" t="s">
        <v>894</v>
      </c>
      <c r="G41" s="176"/>
      <c r="H41" s="436"/>
      <c r="I41" s="435"/>
      <c r="J41" s="435"/>
      <c r="K41" s="434"/>
      <c r="L41" s="384"/>
      <c r="M41" s="436"/>
      <c r="N41" s="435"/>
      <c r="O41" s="435"/>
      <c r="P41" s="384"/>
      <c r="Q41" s="26"/>
      <c r="R41" s="436"/>
      <c r="S41" s="435"/>
      <c r="T41" s="435"/>
      <c r="U41" s="332"/>
      <c r="W41" s="436"/>
      <c r="X41" s="435"/>
      <c r="Y41" s="435"/>
      <c r="Z41" s="355"/>
      <c r="AA41" s="328"/>
      <c r="AB41" s="436"/>
      <c r="AC41" s="435"/>
      <c r="AD41" s="435"/>
      <c r="AE41" s="97"/>
      <c r="AF41" s="384"/>
    </row>
    <row r="42" spans="1:38" s="98" customFormat="1" x14ac:dyDescent="0.25">
      <c r="A42" s="95"/>
      <c r="B42" s="16"/>
      <c r="C42" s="16"/>
      <c r="D42" s="16"/>
      <c r="E42" s="27"/>
      <c r="F42" s="27"/>
      <c r="G42" s="27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95"/>
      <c r="AH42" s="95"/>
      <c r="AI42" s="95"/>
      <c r="AJ42" s="95"/>
      <c r="AK42" s="95"/>
      <c r="AL42" s="95"/>
    </row>
    <row r="43" spans="1:38" ht="40.5" customHeight="1" x14ac:dyDescent="0.25">
      <c r="B43" s="436" t="s">
        <v>16</v>
      </c>
      <c r="C43" s="435" t="s">
        <v>37</v>
      </c>
      <c r="D43" s="435" t="s">
        <v>3</v>
      </c>
      <c r="E43" s="383" t="s">
        <v>705</v>
      </c>
      <c r="F43" s="383" t="s">
        <v>864</v>
      </c>
      <c r="G43" s="383" t="s">
        <v>937</v>
      </c>
      <c r="H43" s="436" t="s">
        <v>16</v>
      </c>
      <c r="I43" s="435" t="s">
        <v>37</v>
      </c>
      <c r="J43" s="435" t="s">
        <v>3</v>
      </c>
      <c r="K43" s="395" t="s">
        <v>944</v>
      </c>
      <c r="L43" s="383" t="s">
        <v>828</v>
      </c>
      <c r="M43" s="436" t="s">
        <v>16</v>
      </c>
      <c r="N43" s="435" t="s">
        <v>37</v>
      </c>
      <c r="O43" s="435" t="s">
        <v>3</v>
      </c>
      <c r="P43" s="383" t="s">
        <v>712</v>
      </c>
      <c r="Q43" s="328" t="s">
        <v>938</v>
      </c>
      <c r="R43" s="436" t="s">
        <v>16</v>
      </c>
      <c r="S43" s="435" t="s">
        <v>37</v>
      </c>
      <c r="T43" s="435" t="s">
        <v>3</v>
      </c>
      <c r="U43" s="385" t="s">
        <v>730</v>
      </c>
      <c r="V43" s="385" t="s">
        <v>742</v>
      </c>
      <c r="W43" s="436" t="s">
        <v>16</v>
      </c>
      <c r="X43" s="435" t="s">
        <v>37</v>
      </c>
      <c r="Y43" s="435" t="s">
        <v>3</v>
      </c>
      <c r="Z43" s="342" t="s">
        <v>936</v>
      </c>
      <c r="AA43" s="383" t="s">
        <v>818</v>
      </c>
      <c r="AB43" s="436" t="s">
        <v>16</v>
      </c>
      <c r="AC43" s="435" t="s">
        <v>37</v>
      </c>
      <c r="AD43" s="435" t="s">
        <v>3</v>
      </c>
      <c r="AE43" s="383" t="s">
        <v>750</v>
      </c>
      <c r="AF43" s="383" t="s">
        <v>915</v>
      </c>
    </row>
    <row r="44" spans="1:38" ht="61.5" customHeight="1" x14ac:dyDescent="0.25">
      <c r="B44" s="436"/>
      <c r="C44" s="435"/>
      <c r="D44" s="435"/>
      <c r="E44" s="384"/>
      <c r="F44" s="384"/>
      <c r="G44" s="384"/>
      <c r="H44" s="436"/>
      <c r="I44" s="435"/>
      <c r="J44" s="435"/>
      <c r="K44" s="396"/>
      <c r="L44" s="384"/>
      <c r="M44" s="436"/>
      <c r="N44" s="435"/>
      <c r="O44" s="435"/>
      <c r="P44" s="384"/>
      <c r="Q44" s="328" t="s">
        <v>939</v>
      </c>
      <c r="R44" s="436"/>
      <c r="S44" s="435"/>
      <c r="T44" s="435"/>
      <c r="U44" s="385"/>
      <c r="V44" s="385"/>
      <c r="W44" s="436"/>
      <c r="X44" s="435"/>
      <c r="Y44" s="435"/>
      <c r="Z44" s="342" t="s">
        <v>935</v>
      </c>
      <c r="AA44" s="384"/>
      <c r="AB44" s="436"/>
      <c r="AC44" s="435"/>
      <c r="AD44" s="435"/>
      <c r="AE44" s="384"/>
      <c r="AF44" s="384"/>
    </row>
    <row r="45" spans="1:38" ht="56.25" customHeight="1" x14ac:dyDescent="0.25">
      <c r="B45" s="436"/>
      <c r="C45" s="435" t="s">
        <v>38</v>
      </c>
      <c r="D45" s="435" t="s">
        <v>4</v>
      </c>
      <c r="E45" s="386" t="s">
        <v>644</v>
      </c>
      <c r="F45" s="428"/>
      <c r="G45" s="387"/>
      <c r="H45" s="436"/>
      <c r="I45" s="435" t="s">
        <v>38</v>
      </c>
      <c r="J45" s="435" t="s">
        <v>4</v>
      </c>
      <c r="K45" s="351" t="s">
        <v>771</v>
      </c>
      <c r="L45" s="383" t="s">
        <v>724</v>
      </c>
      <c r="M45" s="436"/>
      <c r="N45" s="435" t="s">
        <v>38</v>
      </c>
      <c r="O45" s="435" t="s">
        <v>4</v>
      </c>
      <c r="P45" s="383" t="s">
        <v>767</v>
      </c>
      <c r="Q45" s="383" t="s">
        <v>671</v>
      </c>
      <c r="R45" s="436"/>
      <c r="S45" s="435" t="s">
        <v>38</v>
      </c>
      <c r="T45" s="435" t="s">
        <v>4</v>
      </c>
      <c r="U45" s="339" t="s">
        <v>771</v>
      </c>
      <c r="V45" s="338" t="s">
        <v>742</v>
      </c>
      <c r="W45" s="436"/>
      <c r="X45" s="435" t="s">
        <v>38</v>
      </c>
      <c r="Y45" s="435" t="s">
        <v>4</v>
      </c>
      <c r="Z45" s="328" t="s">
        <v>757</v>
      </c>
      <c r="AA45" s="383" t="s">
        <v>818</v>
      </c>
      <c r="AB45" s="436"/>
      <c r="AC45" s="435" t="s">
        <v>38</v>
      </c>
      <c r="AD45" s="435" t="s">
        <v>4</v>
      </c>
      <c r="AE45" s="383" t="s">
        <v>853</v>
      </c>
      <c r="AF45" s="383" t="s">
        <v>856</v>
      </c>
    </row>
    <row r="46" spans="1:38" ht="66.75" customHeight="1" x14ac:dyDescent="0.25">
      <c r="B46" s="436"/>
      <c r="C46" s="435"/>
      <c r="D46" s="435"/>
      <c r="E46" s="325" t="s">
        <v>706</v>
      </c>
      <c r="F46" s="401" t="s">
        <v>708</v>
      </c>
      <c r="G46" s="402"/>
      <c r="H46" s="436"/>
      <c r="I46" s="435"/>
      <c r="J46" s="435"/>
      <c r="K46" s="333" t="s">
        <v>886</v>
      </c>
      <c r="L46" s="384"/>
      <c r="M46" s="436"/>
      <c r="N46" s="435"/>
      <c r="O46" s="435"/>
      <c r="P46" s="384"/>
      <c r="Q46" s="384"/>
      <c r="R46" s="436"/>
      <c r="S46" s="435"/>
      <c r="T46" s="435"/>
      <c r="U46" s="339" t="s">
        <v>734</v>
      </c>
      <c r="V46" s="361" t="s">
        <v>771</v>
      </c>
      <c r="W46" s="436"/>
      <c r="X46" s="435"/>
      <c r="Y46" s="435"/>
      <c r="Z46" s="359" t="s">
        <v>815</v>
      </c>
      <c r="AA46" s="384"/>
      <c r="AB46" s="436"/>
      <c r="AC46" s="435"/>
      <c r="AD46" s="435"/>
      <c r="AE46" s="384"/>
      <c r="AF46" s="384"/>
    </row>
    <row r="47" spans="1:38" ht="44.25" customHeight="1" x14ac:dyDescent="0.25">
      <c r="B47" s="436"/>
      <c r="C47" s="435" t="s">
        <v>39</v>
      </c>
      <c r="D47" s="435" t="s">
        <v>5</v>
      </c>
      <c r="E47" s="383" t="s">
        <v>707</v>
      </c>
      <c r="F47" s="395" t="s">
        <v>906</v>
      </c>
      <c r="G47" s="333" t="s">
        <v>823</v>
      </c>
      <c r="H47" s="436"/>
      <c r="I47" s="435" t="s">
        <v>39</v>
      </c>
      <c r="J47" s="435" t="s">
        <v>5</v>
      </c>
      <c r="K47" s="386" t="s">
        <v>825</v>
      </c>
      <c r="L47" s="387"/>
      <c r="M47" s="436"/>
      <c r="N47" s="435" t="s">
        <v>39</v>
      </c>
      <c r="O47" s="435" t="s">
        <v>5</v>
      </c>
      <c r="P47" s="332"/>
      <c r="R47" s="436"/>
      <c r="S47" s="435" t="s">
        <v>39</v>
      </c>
      <c r="T47" s="435" t="s">
        <v>5</v>
      </c>
      <c r="U47" s="435" t="s">
        <v>734</v>
      </c>
      <c r="V47" s="385" t="s">
        <v>743</v>
      </c>
      <c r="W47" s="436"/>
      <c r="X47" s="435" t="s">
        <v>39</v>
      </c>
      <c r="Y47" s="435" t="s">
        <v>5</v>
      </c>
      <c r="Z47" s="383" t="s">
        <v>765</v>
      </c>
      <c r="AA47" s="383" t="s">
        <v>717</v>
      </c>
      <c r="AB47" s="436"/>
      <c r="AC47" s="435" t="s">
        <v>39</v>
      </c>
      <c r="AD47" s="435" t="s">
        <v>5</v>
      </c>
      <c r="AE47" s="383" t="s">
        <v>854</v>
      </c>
      <c r="AF47" s="383" t="s">
        <v>855</v>
      </c>
    </row>
    <row r="48" spans="1:38" ht="46.5" customHeight="1" x14ac:dyDescent="0.25">
      <c r="B48" s="436"/>
      <c r="C48" s="435"/>
      <c r="D48" s="435"/>
      <c r="E48" s="384"/>
      <c r="F48" s="396"/>
      <c r="G48" s="333" t="s">
        <v>53</v>
      </c>
      <c r="H48" s="436"/>
      <c r="I48" s="435"/>
      <c r="J48" s="435"/>
      <c r="K48" s="325" t="s">
        <v>808</v>
      </c>
      <c r="L48" s="325"/>
      <c r="M48" s="436"/>
      <c r="N48" s="435"/>
      <c r="O48" s="435"/>
      <c r="P48" s="312" t="s">
        <v>645</v>
      </c>
      <c r="Q48" s="312" t="s">
        <v>648</v>
      </c>
      <c r="R48" s="436"/>
      <c r="S48" s="435"/>
      <c r="T48" s="435"/>
      <c r="U48" s="435"/>
      <c r="V48" s="385"/>
      <c r="W48" s="436"/>
      <c r="X48" s="435"/>
      <c r="Y48" s="435"/>
      <c r="Z48" s="384"/>
      <c r="AA48" s="384"/>
      <c r="AB48" s="436"/>
      <c r="AC48" s="435"/>
      <c r="AD48" s="435"/>
      <c r="AE48" s="384"/>
      <c r="AF48" s="384"/>
    </row>
    <row r="49" spans="2:32" ht="49.5" customHeight="1" x14ac:dyDescent="0.25">
      <c r="B49" s="436"/>
      <c r="C49" s="435" t="s">
        <v>35</v>
      </c>
      <c r="D49" s="435" t="s">
        <v>6</v>
      </c>
      <c r="E49" s="325" t="s">
        <v>783</v>
      </c>
      <c r="F49" s="333" t="s">
        <v>885</v>
      </c>
      <c r="G49" s="333" t="s">
        <v>703</v>
      </c>
      <c r="H49" s="436"/>
      <c r="I49" s="435" t="s">
        <v>35</v>
      </c>
      <c r="J49" s="435" t="s">
        <v>6</v>
      </c>
      <c r="K49" s="176"/>
      <c r="L49" s="383"/>
      <c r="M49" s="436"/>
      <c r="N49" s="435" t="s">
        <v>35</v>
      </c>
      <c r="O49" s="435" t="s">
        <v>6</v>
      </c>
      <c r="P49" s="383" t="s">
        <v>671</v>
      </c>
      <c r="Q49" s="383" t="s">
        <v>716</v>
      </c>
      <c r="R49" s="436"/>
      <c r="S49" s="435" t="s">
        <v>35</v>
      </c>
      <c r="T49" s="435" t="s">
        <v>6</v>
      </c>
      <c r="U49" s="97"/>
      <c r="V49" s="97"/>
      <c r="W49" s="436"/>
      <c r="X49" s="435" t="s">
        <v>35</v>
      </c>
      <c r="Y49" s="435" t="s">
        <v>6</v>
      </c>
      <c r="Z49" s="346"/>
      <c r="AA49" s="383" t="s">
        <v>717</v>
      </c>
      <c r="AB49" s="436"/>
      <c r="AC49" s="435" t="s">
        <v>35</v>
      </c>
      <c r="AD49" s="435" t="s">
        <v>6</v>
      </c>
      <c r="AE49" s="433"/>
      <c r="AF49" s="383" t="s">
        <v>748</v>
      </c>
    </row>
    <row r="50" spans="2:32" ht="40.5" customHeight="1" x14ac:dyDescent="0.25">
      <c r="B50" s="436"/>
      <c r="C50" s="435"/>
      <c r="D50" s="435"/>
      <c r="E50" s="325"/>
      <c r="F50" s="401" t="s">
        <v>762</v>
      </c>
      <c r="G50" s="402"/>
      <c r="H50" s="436"/>
      <c r="I50" s="435"/>
      <c r="J50" s="435"/>
      <c r="K50" s="176"/>
      <c r="L50" s="384"/>
      <c r="M50" s="436"/>
      <c r="N50" s="435"/>
      <c r="O50" s="435"/>
      <c r="P50" s="384"/>
      <c r="Q50" s="384"/>
      <c r="R50" s="436"/>
      <c r="S50" s="435"/>
      <c r="T50" s="435"/>
      <c r="U50" s="97"/>
      <c r="V50" s="97"/>
      <c r="W50" s="436"/>
      <c r="X50" s="435"/>
      <c r="Y50" s="435"/>
      <c r="Z50" s="346" t="s">
        <v>757</v>
      </c>
      <c r="AA50" s="384"/>
      <c r="AB50" s="436"/>
      <c r="AC50" s="435"/>
      <c r="AD50" s="435"/>
      <c r="AE50" s="434"/>
      <c r="AF50" s="384"/>
    </row>
    <row r="51" spans="2:32" ht="21" customHeight="1" x14ac:dyDescent="0.25">
      <c r="B51" s="400" t="s">
        <v>640</v>
      </c>
      <c r="C51" s="400"/>
      <c r="D51" s="400"/>
      <c r="E51" s="400"/>
      <c r="F51" s="400"/>
      <c r="G51" s="400"/>
      <c r="H51" s="179"/>
      <c r="I51" s="179"/>
      <c r="J51" s="12"/>
      <c r="M51" s="95"/>
      <c r="N51" s="95"/>
      <c r="O51" s="95"/>
      <c r="R51" s="12"/>
      <c r="S51" s="12"/>
      <c r="T51" s="12"/>
      <c r="U51" s="400"/>
      <c r="V51" s="400"/>
      <c r="W51" s="12"/>
      <c r="X51" s="12"/>
      <c r="Y51" s="12"/>
      <c r="AB51" s="12"/>
      <c r="AC51" s="12"/>
      <c r="AD51" s="12"/>
    </row>
    <row r="52" spans="2:32" ht="21" customHeight="1" x14ac:dyDescent="0.25">
      <c r="B52" s="400"/>
      <c r="C52" s="400"/>
      <c r="D52" s="400"/>
      <c r="E52" s="400"/>
      <c r="F52" s="400"/>
      <c r="G52" s="400"/>
      <c r="H52" s="179"/>
      <c r="I52" s="179"/>
      <c r="J52" s="12"/>
      <c r="M52" s="95"/>
      <c r="N52" s="95"/>
      <c r="O52" s="95"/>
      <c r="R52" s="12"/>
      <c r="S52" s="12"/>
      <c r="T52" s="12"/>
      <c r="W52" s="12"/>
      <c r="X52" s="12"/>
      <c r="Y52" s="12"/>
      <c r="AB52" s="12"/>
      <c r="AC52" s="12"/>
      <c r="AD52" s="12"/>
    </row>
    <row r="53" spans="2:32" ht="21" customHeight="1" x14ac:dyDescent="0.25">
      <c r="B53" s="400"/>
      <c r="C53" s="400"/>
      <c r="D53" s="400"/>
      <c r="E53" s="400"/>
      <c r="F53" s="400"/>
      <c r="G53" s="400"/>
      <c r="H53" s="179"/>
      <c r="I53" s="179"/>
      <c r="J53" s="12"/>
      <c r="M53" s="12"/>
      <c r="N53" s="12"/>
      <c r="O53" s="12"/>
      <c r="R53" s="12"/>
      <c r="S53" s="12"/>
      <c r="T53" s="12"/>
      <c r="W53" s="12"/>
      <c r="X53" s="12"/>
      <c r="Y53" s="12"/>
      <c r="AB53" s="12"/>
      <c r="AC53" s="12"/>
      <c r="AD53" s="12"/>
    </row>
    <row r="54" spans="2:32" x14ac:dyDescent="0.25">
      <c r="B54" s="12"/>
      <c r="C54" s="12"/>
      <c r="D54" s="12"/>
      <c r="H54" s="12"/>
      <c r="I54" s="12"/>
      <c r="J54" s="12"/>
      <c r="M54" s="12"/>
      <c r="N54" s="12"/>
      <c r="O54" s="12"/>
      <c r="R54" s="12"/>
      <c r="S54" s="12"/>
      <c r="T54" s="12"/>
      <c r="W54" s="12"/>
      <c r="X54" s="12"/>
      <c r="Y54" s="12"/>
      <c r="AB54" s="12"/>
      <c r="AC54" s="12"/>
      <c r="AD54" s="12"/>
    </row>
    <row r="55" spans="2:32" x14ac:dyDescent="0.25">
      <c r="B55" s="12"/>
      <c r="C55" s="12"/>
      <c r="D55" s="12"/>
      <c r="H55" s="12"/>
      <c r="I55" s="12"/>
      <c r="J55" s="12"/>
      <c r="M55" s="12"/>
      <c r="N55" s="12"/>
      <c r="O55" s="12"/>
      <c r="R55" s="12"/>
      <c r="S55" s="12"/>
      <c r="T55" s="12"/>
      <c r="W55" s="12"/>
      <c r="X55" s="12"/>
      <c r="Y55" s="12"/>
      <c r="AB55" s="12"/>
      <c r="AC55" s="12"/>
      <c r="AD55" s="12"/>
    </row>
    <row r="56" spans="2:32" x14ac:dyDescent="0.25">
      <c r="B56" s="12"/>
      <c r="C56" s="12"/>
      <c r="D56" s="12"/>
      <c r="H56" s="12"/>
      <c r="I56" s="12"/>
      <c r="J56" s="12"/>
      <c r="M56" s="12"/>
      <c r="N56" s="12"/>
      <c r="O56" s="12"/>
      <c r="R56" s="12"/>
      <c r="S56" s="12"/>
      <c r="T56" s="12"/>
      <c r="W56" s="12"/>
      <c r="X56" s="12"/>
      <c r="Y56" s="12"/>
      <c r="AB56" s="12"/>
      <c r="AC56" s="12"/>
      <c r="AD56" s="12"/>
    </row>
    <row r="57" spans="2:32" x14ac:dyDescent="0.25">
      <c r="B57" s="12"/>
      <c r="C57" s="12"/>
      <c r="D57" s="12"/>
      <c r="H57" s="12"/>
      <c r="I57" s="12"/>
      <c r="J57" s="12"/>
      <c r="M57" s="12"/>
      <c r="N57" s="12"/>
      <c r="O57" s="12"/>
      <c r="R57" s="12"/>
      <c r="S57" s="12"/>
      <c r="T57" s="12"/>
      <c r="W57" s="12"/>
      <c r="X57" s="12"/>
      <c r="Y57" s="12"/>
      <c r="AB57" s="12"/>
      <c r="AC57" s="12"/>
      <c r="AD57" s="12"/>
    </row>
    <row r="58" spans="2:32" x14ac:dyDescent="0.25">
      <c r="B58" s="12"/>
      <c r="C58" s="12"/>
      <c r="D58" s="12"/>
      <c r="H58" s="12"/>
      <c r="I58" s="12"/>
      <c r="J58" s="12"/>
      <c r="M58" s="12"/>
      <c r="N58" s="12"/>
      <c r="O58" s="12"/>
      <c r="R58" s="12"/>
      <c r="S58" s="12"/>
      <c r="T58" s="12"/>
      <c r="W58" s="12"/>
      <c r="X58" s="12"/>
      <c r="Y58" s="12"/>
      <c r="AB58" s="12"/>
      <c r="AC58" s="12"/>
      <c r="AD58" s="12"/>
    </row>
    <row r="59" spans="2:32" x14ac:dyDescent="0.25">
      <c r="B59" s="12"/>
      <c r="C59" s="12"/>
      <c r="D59" s="12"/>
      <c r="H59" s="12"/>
      <c r="I59" s="12"/>
      <c r="J59" s="12"/>
      <c r="M59" s="12"/>
      <c r="N59" s="12"/>
      <c r="O59" s="12"/>
      <c r="R59" s="12"/>
      <c r="S59" s="12"/>
      <c r="T59" s="12"/>
      <c r="W59" s="12"/>
      <c r="X59" s="12"/>
      <c r="Y59" s="12"/>
      <c r="AB59" s="12"/>
      <c r="AC59" s="12"/>
      <c r="AD59" s="12"/>
    </row>
    <row r="60" spans="2:32" x14ac:dyDescent="0.25">
      <c r="B60" s="12"/>
      <c r="C60" s="12"/>
      <c r="D60" s="12"/>
      <c r="H60" s="12"/>
      <c r="I60" s="12"/>
      <c r="J60" s="12"/>
      <c r="M60" s="12"/>
      <c r="N60" s="12"/>
      <c r="O60" s="12"/>
      <c r="R60" s="12"/>
      <c r="S60" s="12"/>
      <c r="T60" s="12"/>
      <c r="W60" s="12"/>
      <c r="X60" s="12"/>
      <c r="Y60" s="12"/>
      <c r="AB60" s="12"/>
      <c r="AC60" s="12"/>
      <c r="AD60" s="12"/>
    </row>
    <row r="61" spans="2:32" x14ac:dyDescent="0.25">
      <c r="B61" s="12"/>
      <c r="C61" s="12"/>
      <c r="D61" s="12"/>
      <c r="H61" s="12"/>
      <c r="I61" s="12"/>
      <c r="J61" s="12"/>
      <c r="M61" s="12"/>
      <c r="N61" s="12"/>
      <c r="O61" s="12"/>
      <c r="R61" s="12"/>
      <c r="S61" s="12"/>
      <c r="T61" s="12"/>
      <c r="W61" s="12"/>
      <c r="X61" s="12"/>
      <c r="Y61" s="12"/>
      <c r="AB61" s="12"/>
      <c r="AC61" s="12"/>
      <c r="AD61" s="12"/>
    </row>
    <row r="62" spans="2:32" x14ac:dyDescent="0.25">
      <c r="B62" s="12"/>
      <c r="C62" s="12"/>
      <c r="D62" s="12"/>
      <c r="H62" s="12"/>
      <c r="I62" s="12"/>
      <c r="J62" s="12"/>
      <c r="M62" s="12"/>
      <c r="N62" s="12"/>
      <c r="O62" s="12"/>
      <c r="R62" s="12"/>
      <c r="S62" s="12"/>
      <c r="T62" s="12"/>
      <c r="W62" s="12"/>
      <c r="X62" s="12"/>
      <c r="Y62" s="12"/>
      <c r="AB62" s="12"/>
      <c r="AC62" s="12"/>
      <c r="AD62" s="12"/>
    </row>
    <row r="63" spans="2:32" x14ac:dyDescent="0.25">
      <c r="B63" s="12"/>
      <c r="C63" s="12"/>
      <c r="D63" s="12"/>
      <c r="H63" s="12"/>
      <c r="I63" s="12"/>
      <c r="J63" s="12"/>
      <c r="M63" s="12"/>
      <c r="N63" s="12"/>
      <c r="O63" s="12"/>
      <c r="R63" s="12"/>
      <c r="S63" s="12"/>
      <c r="T63" s="12"/>
      <c r="W63" s="12"/>
      <c r="X63" s="12"/>
      <c r="Y63" s="12"/>
      <c r="AB63" s="12"/>
      <c r="AC63" s="12"/>
      <c r="AD63" s="12"/>
    </row>
    <row r="64" spans="2:32" x14ac:dyDescent="0.25">
      <c r="B64" s="12"/>
      <c r="C64" s="12"/>
      <c r="D64" s="12"/>
      <c r="H64" s="12"/>
      <c r="I64" s="12"/>
      <c r="J64" s="12"/>
      <c r="M64" s="12"/>
      <c r="N64" s="12"/>
      <c r="O64" s="12"/>
      <c r="R64" s="12"/>
      <c r="S64" s="12"/>
      <c r="T64" s="12"/>
      <c r="W64" s="12"/>
      <c r="X64" s="12"/>
      <c r="Y64" s="12"/>
      <c r="AB64" s="12"/>
      <c r="AC64" s="12"/>
      <c r="AD64" s="12"/>
    </row>
    <row r="65" spans="2:30" x14ac:dyDescent="0.25">
      <c r="B65" s="12"/>
      <c r="C65" s="12"/>
      <c r="D65" s="12"/>
      <c r="H65" s="12"/>
      <c r="I65" s="12"/>
      <c r="J65" s="12"/>
      <c r="M65" s="12"/>
      <c r="N65" s="12"/>
      <c r="O65" s="12"/>
      <c r="R65" s="12"/>
      <c r="S65" s="12"/>
      <c r="T65" s="12"/>
      <c r="W65" s="12"/>
      <c r="X65" s="12"/>
      <c r="Y65" s="12"/>
      <c r="AB65" s="12"/>
      <c r="AC65" s="12"/>
      <c r="AD65" s="12"/>
    </row>
    <row r="66" spans="2:30" x14ac:dyDescent="0.25">
      <c r="B66" s="12"/>
      <c r="C66" s="12"/>
      <c r="D66" s="12"/>
      <c r="H66" s="12"/>
      <c r="I66" s="12"/>
      <c r="J66" s="12"/>
      <c r="M66" s="12"/>
      <c r="N66" s="12"/>
      <c r="O66" s="12"/>
      <c r="R66" s="12"/>
      <c r="S66" s="12"/>
      <c r="T66" s="12"/>
      <c r="W66" s="12"/>
      <c r="X66" s="12"/>
      <c r="Y66" s="12"/>
      <c r="AB66" s="12"/>
      <c r="AC66" s="12"/>
      <c r="AD66" s="12"/>
    </row>
    <row r="67" spans="2:30" x14ac:dyDescent="0.25">
      <c r="B67" s="12"/>
      <c r="C67" s="12"/>
      <c r="D67" s="12"/>
      <c r="H67" s="12"/>
      <c r="I67" s="12"/>
      <c r="J67" s="12"/>
      <c r="M67" s="12"/>
      <c r="N67" s="12"/>
      <c r="O67" s="12"/>
      <c r="R67" s="12"/>
      <c r="S67" s="12"/>
      <c r="T67" s="12"/>
      <c r="W67" s="12"/>
      <c r="X67" s="12"/>
      <c r="Y67" s="12"/>
      <c r="AB67" s="12"/>
      <c r="AC67" s="12"/>
      <c r="AD67" s="12"/>
    </row>
    <row r="68" spans="2:30" x14ac:dyDescent="0.25">
      <c r="B68" s="12"/>
      <c r="C68" s="12"/>
      <c r="D68" s="12"/>
      <c r="H68" s="12"/>
      <c r="I68" s="12"/>
      <c r="J68" s="12"/>
      <c r="M68" s="12"/>
      <c r="N68" s="12"/>
      <c r="O68" s="12"/>
      <c r="R68" s="12"/>
      <c r="S68" s="12"/>
      <c r="T68" s="12"/>
      <c r="W68" s="12"/>
      <c r="X68" s="12"/>
      <c r="Y68" s="12"/>
      <c r="AB68" s="12"/>
      <c r="AC68" s="12"/>
      <c r="AD68" s="12"/>
    </row>
    <row r="69" spans="2:30" x14ac:dyDescent="0.25">
      <c r="B69" s="12"/>
      <c r="C69" s="12"/>
      <c r="D69" s="12"/>
      <c r="H69" s="12"/>
      <c r="I69" s="12"/>
      <c r="J69" s="12"/>
      <c r="M69" s="12"/>
      <c r="N69" s="12"/>
      <c r="O69" s="12"/>
      <c r="R69" s="12"/>
      <c r="S69" s="12"/>
      <c r="T69" s="12"/>
      <c r="W69" s="12"/>
      <c r="X69" s="12"/>
      <c r="Y69" s="12"/>
      <c r="AB69" s="12"/>
      <c r="AC69" s="12"/>
      <c r="AD69" s="12"/>
    </row>
    <row r="70" spans="2:30" x14ac:dyDescent="0.25">
      <c r="B70" s="12"/>
      <c r="C70" s="12"/>
      <c r="D70" s="12"/>
      <c r="H70" s="12"/>
      <c r="I70" s="12"/>
      <c r="J70" s="12"/>
      <c r="M70" s="12"/>
      <c r="N70" s="12"/>
      <c r="O70" s="12"/>
      <c r="R70" s="12"/>
      <c r="S70" s="12"/>
      <c r="T70" s="12"/>
      <c r="W70" s="12"/>
      <c r="X70" s="12"/>
      <c r="Y70" s="12"/>
      <c r="AB70" s="12"/>
      <c r="AC70" s="12"/>
      <c r="AD70" s="12"/>
    </row>
    <row r="71" spans="2:30" x14ac:dyDescent="0.25">
      <c r="B71" s="12"/>
      <c r="C71" s="12"/>
      <c r="D71" s="12"/>
      <c r="H71" s="12"/>
      <c r="I71" s="12"/>
      <c r="J71" s="12"/>
      <c r="M71" s="12"/>
      <c r="N71" s="12"/>
      <c r="O71" s="12"/>
      <c r="R71" s="12"/>
      <c r="S71" s="12"/>
      <c r="T71" s="12"/>
      <c r="W71" s="12"/>
      <c r="X71" s="12"/>
      <c r="Y71" s="12"/>
      <c r="AB71" s="12"/>
      <c r="AC71" s="12"/>
      <c r="AD71" s="12"/>
    </row>
    <row r="72" spans="2:30" x14ac:dyDescent="0.25">
      <c r="B72" s="12"/>
      <c r="C72" s="12"/>
      <c r="D72" s="12"/>
      <c r="H72" s="12"/>
      <c r="I72" s="12"/>
      <c r="J72" s="12"/>
      <c r="M72" s="12"/>
      <c r="N72" s="12"/>
      <c r="O72" s="12"/>
      <c r="R72" s="12"/>
      <c r="S72" s="12"/>
      <c r="T72" s="12"/>
      <c r="W72" s="12"/>
      <c r="X72" s="12"/>
      <c r="Y72" s="12"/>
      <c r="AB72" s="12"/>
      <c r="AC72" s="12"/>
      <c r="AD72" s="12"/>
    </row>
    <row r="73" spans="2:30" x14ac:dyDescent="0.25">
      <c r="B73" s="12"/>
      <c r="C73" s="12"/>
      <c r="D73" s="12"/>
      <c r="H73" s="12"/>
      <c r="I73" s="12"/>
      <c r="J73" s="12"/>
      <c r="M73" s="12"/>
      <c r="N73" s="12"/>
      <c r="O73" s="12"/>
      <c r="R73" s="12"/>
      <c r="S73" s="12"/>
      <c r="T73" s="12"/>
      <c r="W73" s="12"/>
      <c r="X73" s="12"/>
      <c r="Y73" s="12"/>
      <c r="AB73" s="12"/>
      <c r="AC73" s="12"/>
      <c r="AD73" s="12"/>
    </row>
    <row r="74" spans="2:30" x14ac:dyDescent="0.25">
      <c r="B74" s="12"/>
      <c r="C74" s="12"/>
      <c r="D74" s="12"/>
      <c r="H74" s="12"/>
      <c r="I74" s="12"/>
      <c r="J74" s="12"/>
      <c r="M74" s="12"/>
      <c r="N74" s="12"/>
      <c r="O74" s="12"/>
      <c r="R74" s="12"/>
      <c r="S74" s="12"/>
      <c r="T74" s="12"/>
      <c r="W74" s="12"/>
      <c r="X74" s="12"/>
      <c r="Y74" s="12"/>
      <c r="AB74" s="12"/>
      <c r="AC74" s="12"/>
      <c r="AD74" s="12"/>
    </row>
    <row r="75" spans="2:30" x14ac:dyDescent="0.25">
      <c r="B75" s="12"/>
      <c r="C75" s="12"/>
      <c r="D75" s="12"/>
      <c r="H75" s="12"/>
      <c r="I75" s="12"/>
      <c r="J75" s="12"/>
      <c r="M75" s="12"/>
      <c r="N75" s="12"/>
      <c r="O75" s="12"/>
      <c r="R75" s="12"/>
      <c r="S75" s="12"/>
      <c r="T75" s="12"/>
      <c r="W75" s="12"/>
      <c r="X75" s="12"/>
      <c r="Y75" s="12"/>
      <c r="AB75" s="12"/>
      <c r="AC75" s="12"/>
      <c r="AD75" s="12"/>
    </row>
    <row r="76" spans="2:30" x14ac:dyDescent="0.25">
      <c r="B76" s="12"/>
      <c r="C76" s="12"/>
      <c r="D76" s="12"/>
      <c r="H76" s="12"/>
      <c r="I76" s="12"/>
      <c r="J76" s="12"/>
      <c r="M76" s="12"/>
      <c r="N76" s="12"/>
      <c r="O76" s="12"/>
      <c r="R76" s="12"/>
      <c r="S76" s="12"/>
      <c r="T76" s="12"/>
      <c r="W76" s="12"/>
      <c r="X76" s="12"/>
      <c r="Y76" s="12"/>
      <c r="AB76" s="12"/>
      <c r="AC76" s="12"/>
      <c r="AD76" s="12"/>
    </row>
    <row r="77" spans="2:30" x14ac:dyDescent="0.25">
      <c r="B77" s="12"/>
      <c r="C77" s="12"/>
      <c r="D77" s="12"/>
      <c r="H77" s="12"/>
      <c r="I77" s="12"/>
      <c r="J77" s="12"/>
      <c r="M77" s="12"/>
      <c r="N77" s="12"/>
      <c r="O77" s="12"/>
      <c r="R77" s="12"/>
      <c r="S77" s="12"/>
      <c r="T77" s="12"/>
      <c r="W77" s="12"/>
      <c r="X77" s="12"/>
      <c r="Y77" s="12"/>
      <c r="AB77" s="12"/>
      <c r="AC77" s="12"/>
      <c r="AD77" s="12"/>
    </row>
    <row r="78" spans="2:30" x14ac:dyDescent="0.25">
      <c r="B78" s="12"/>
      <c r="C78" s="12"/>
      <c r="D78" s="12"/>
      <c r="H78" s="12"/>
      <c r="I78" s="12"/>
      <c r="J78" s="12"/>
      <c r="M78" s="12"/>
      <c r="N78" s="12"/>
      <c r="O78" s="12"/>
      <c r="R78" s="12"/>
      <c r="S78" s="12"/>
      <c r="T78" s="12"/>
      <c r="W78" s="12"/>
      <c r="X78" s="12"/>
      <c r="Y78" s="12"/>
      <c r="AB78" s="12"/>
      <c r="AC78" s="12"/>
      <c r="AD78" s="12"/>
    </row>
    <row r="79" spans="2:30" x14ac:dyDescent="0.25">
      <c r="B79" s="12"/>
      <c r="C79" s="12"/>
      <c r="D79" s="12"/>
      <c r="H79" s="12"/>
      <c r="I79" s="12"/>
      <c r="J79" s="12"/>
      <c r="M79" s="12"/>
      <c r="N79" s="12"/>
      <c r="O79" s="12"/>
      <c r="R79" s="12"/>
      <c r="S79" s="12"/>
      <c r="T79" s="12"/>
      <c r="W79" s="12"/>
      <c r="X79" s="12"/>
      <c r="Y79" s="12"/>
      <c r="AB79" s="12"/>
      <c r="AC79" s="12"/>
      <c r="AD79" s="12"/>
    </row>
    <row r="80" spans="2:30" x14ac:dyDescent="0.25">
      <c r="B80" s="12"/>
      <c r="C80" s="12"/>
      <c r="D80" s="12"/>
      <c r="H80" s="12"/>
      <c r="I80" s="12"/>
      <c r="J80" s="12"/>
      <c r="M80" s="12"/>
      <c r="N80" s="12"/>
      <c r="O80" s="12"/>
      <c r="R80" s="12"/>
      <c r="S80" s="12"/>
      <c r="T80" s="12"/>
      <c r="W80" s="12"/>
      <c r="X80" s="12"/>
      <c r="Y80" s="12"/>
      <c r="AB80" s="12"/>
      <c r="AC80" s="12"/>
      <c r="AD80" s="12"/>
    </row>
    <row r="81" spans="2:30" x14ac:dyDescent="0.25">
      <c r="B81" s="12"/>
      <c r="C81" s="12"/>
      <c r="D81" s="12"/>
      <c r="H81" s="12"/>
      <c r="I81" s="12"/>
      <c r="J81" s="12"/>
      <c r="M81" s="12"/>
      <c r="N81" s="12"/>
      <c r="O81" s="12"/>
      <c r="R81" s="12"/>
      <c r="S81" s="12"/>
      <c r="T81" s="12"/>
      <c r="W81" s="12"/>
      <c r="X81" s="12"/>
      <c r="Y81" s="12"/>
      <c r="AB81" s="12"/>
      <c r="AC81" s="12"/>
      <c r="AD81" s="12"/>
    </row>
    <row r="82" spans="2:30" x14ac:dyDescent="0.25">
      <c r="B82" s="12"/>
      <c r="C82" s="12"/>
      <c r="D82" s="12"/>
      <c r="H82" s="12"/>
      <c r="I82" s="12"/>
      <c r="J82" s="12"/>
      <c r="M82" s="12"/>
      <c r="N82" s="12"/>
      <c r="O82" s="12"/>
      <c r="R82" s="12"/>
      <c r="S82" s="12"/>
      <c r="T82" s="12"/>
      <c r="W82" s="12"/>
      <c r="X82" s="12"/>
      <c r="Y82" s="12"/>
      <c r="AB82" s="12"/>
      <c r="AC82" s="12"/>
      <c r="AD82" s="12"/>
    </row>
    <row r="83" spans="2:30" x14ac:dyDescent="0.25">
      <c r="B83" s="12"/>
      <c r="C83" s="12"/>
      <c r="D83" s="12"/>
      <c r="H83" s="12"/>
      <c r="I83" s="12"/>
      <c r="J83" s="12"/>
      <c r="M83" s="12"/>
      <c r="N83" s="12"/>
      <c r="O83" s="12"/>
      <c r="R83" s="12"/>
      <c r="S83" s="12"/>
      <c r="T83" s="12"/>
      <c r="W83" s="12"/>
      <c r="X83" s="12"/>
      <c r="Y83" s="12"/>
      <c r="AB83" s="12"/>
      <c r="AC83" s="12"/>
      <c r="AD83" s="12"/>
    </row>
    <row r="84" spans="2:30" x14ac:dyDescent="0.25">
      <c r="B84" s="12"/>
      <c r="C84" s="12"/>
      <c r="D84" s="12"/>
      <c r="H84" s="12"/>
      <c r="I84" s="12"/>
      <c r="J84" s="12"/>
      <c r="M84" s="12"/>
      <c r="N84" s="12"/>
      <c r="O84" s="12"/>
      <c r="R84" s="12"/>
      <c r="S84" s="12"/>
      <c r="T84" s="12"/>
      <c r="W84" s="12"/>
      <c r="X84" s="12"/>
      <c r="Y84" s="12"/>
      <c r="AB84" s="12"/>
      <c r="AC84" s="12"/>
      <c r="AD84" s="12"/>
    </row>
    <row r="85" spans="2:30" x14ac:dyDescent="0.25">
      <c r="B85" s="12"/>
      <c r="C85" s="12"/>
      <c r="D85" s="12"/>
      <c r="H85" s="12"/>
      <c r="I85" s="12"/>
      <c r="J85" s="12"/>
      <c r="M85" s="12"/>
      <c r="N85" s="12"/>
      <c r="O85" s="12"/>
      <c r="R85" s="12"/>
      <c r="S85" s="12"/>
      <c r="T85" s="12"/>
      <c r="W85" s="12"/>
      <c r="X85" s="12"/>
      <c r="Y85" s="12"/>
      <c r="AB85" s="12"/>
      <c r="AC85" s="12"/>
      <c r="AD85" s="12"/>
    </row>
    <row r="86" spans="2:30" x14ac:dyDescent="0.25">
      <c r="B86" s="12"/>
      <c r="C86" s="12"/>
      <c r="D86" s="12"/>
      <c r="H86" s="12"/>
      <c r="I86" s="12"/>
      <c r="J86" s="12"/>
      <c r="M86" s="12"/>
      <c r="N86" s="12"/>
      <c r="O86" s="12"/>
      <c r="R86" s="12"/>
      <c r="S86" s="12"/>
      <c r="T86" s="12"/>
      <c r="W86" s="12"/>
      <c r="X86" s="12"/>
      <c r="Y86" s="12"/>
      <c r="AB86" s="12"/>
      <c r="AC86" s="12"/>
      <c r="AD86" s="12"/>
    </row>
    <row r="87" spans="2:30" x14ac:dyDescent="0.25">
      <c r="B87" s="12"/>
      <c r="C87" s="12"/>
      <c r="D87" s="12"/>
      <c r="H87" s="12"/>
      <c r="I87" s="12"/>
      <c r="J87" s="12"/>
      <c r="M87" s="12"/>
      <c r="N87" s="12"/>
      <c r="O87" s="12"/>
      <c r="R87" s="12"/>
      <c r="S87" s="12"/>
      <c r="T87" s="12"/>
      <c r="W87" s="12"/>
      <c r="X87" s="12"/>
      <c r="Y87" s="12"/>
      <c r="AB87" s="12"/>
      <c r="AC87" s="12"/>
      <c r="AD87" s="12"/>
    </row>
    <row r="88" spans="2:30" x14ac:dyDescent="0.25">
      <c r="B88" s="12"/>
      <c r="C88" s="12"/>
      <c r="D88" s="12"/>
      <c r="H88" s="12"/>
      <c r="I88" s="12"/>
      <c r="J88" s="12"/>
      <c r="M88" s="12"/>
      <c r="N88" s="12"/>
      <c r="O88" s="12"/>
      <c r="R88" s="12"/>
      <c r="S88" s="12"/>
      <c r="T88" s="12"/>
      <c r="W88" s="12"/>
      <c r="X88" s="12"/>
      <c r="Y88" s="12"/>
      <c r="AB88" s="12"/>
      <c r="AC88" s="12"/>
      <c r="AD88" s="12"/>
    </row>
    <row r="89" spans="2:30" x14ac:dyDescent="0.25">
      <c r="B89" s="12"/>
      <c r="C89" s="12"/>
      <c r="D89" s="12"/>
      <c r="H89" s="12"/>
      <c r="I89" s="12"/>
      <c r="J89" s="12"/>
      <c r="M89" s="12"/>
      <c r="N89" s="12"/>
      <c r="O89" s="12"/>
      <c r="R89" s="12"/>
      <c r="S89" s="12"/>
      <c r="T89" s="12"/>
      <c r="W89" s="12"/>
      <c r="X89" s="12"/>
      <c r="Y89" s="12"/>
      <c r="AB89" s="12"/>
      <c r="AC89" s="12"/>
      <c r="AD89" s="12"/>
    </row>
    <row r="90" spans="2:30" x14ac:dyDescent="0.25">
      <c r="B90" s="12"/>
      <c r="C90" s="12"/>
      <c r="D90" s="12"/>
      <c r="H90" s="12"/>
      <c r="I90" s="12"/>
      <c r="J90" s="12"/>
      <c r="M90" s="12"/>
      <c r="N90" s="12"/>
      <c r="O90" s="12"/>
      <c r="R90" s="12"/>
      <c r="S90" s="12"/>
      <c r="T90" s="12"/>
      <c r="W90" s="12"/>
      <c r="X90" s="12"/>
      <c r="Y90" s="12"/>
      <c r="AB90" s="12"/>
      <c r="AC90" s="12"/>
      <c r="AD90" s="12"/>
    </row>
    <row r="91" spans="2:30" x14ac:dyDescent="0.25">
      <c r="B91" s="12"/>
      <c r="C91" s="12"/>
      <c r="D91" s="12"/>
      <c r="H91" s="12"/>
      <c r="I91" s="12"/>
      <c r="J91" s="12"/>
      <c r="M91" s="12"/>
      <c r="N91" s="12"/>
      <c r="O91" s="12"/>
      <c r="R91" s="12"/>
      <c r="S91" s="12"/>
      <c r="T91" s="12"/>
      <c r="W91" s="12"/>
      <c r="X91" s="12"/>
      <c r="Y91" s="12"/>
      <c r="AB91" s="12"/>
      <c r="AC91" s="12"/>
      <c r="AD91" s="12"/>
    </row>
    <row r="92" spans="2:30" x14ac:dyDescent="0.25">
      <c r="B92" s="12"/>
      <c r="C92" s="12"/>
      <c r="D92" s="12"/>
      <c r="H92" s="12"/>
      <c r="I92" s="12"/>
      <c r="J92" s="12"/>
      <c r="M92" s="12"/>
      <c r="N92" s="12"/>
      <c r="O92" s="12"/>
      <c r="R92" s="12"/>
      <c r="S92" s="12"/>
      <c r="T92" s="12"/>
      <c r="W92" s="12"/>
      <c r="X92" s="12"/>
      <c r="Y92" s="12"/>
      <c r="AB92" s="12"/>
      <c r="AC92" s="12"/>
      <c r="AD92" s="12"/>
    </row>
    <row r="93" spans="2:30" x14ac:dyDescent="0.25">
      <c r="B93" s="12"/>
      <c r="C93" s="12"/>
      <c r="D93" s="12"/>
      <c r="H93" s="12"/>
      <c r="I93" s="12"/>
      <c r="J93" s="12"/>
      <c r="M93" s="12"/>
      <c r="N93" s="12"/>
      <c r="O93" s="12"/>
      <c r="R93" s="12"/>
      <c r="S93" s="12"/>
      <c r="T93" s="12"/>
      <c r="W93" s="12"/>
      <c r="X93" s="12"/>
      <c r="Y93" s="12"/>
      <c r="AB93" s="12"/>
      <c r="AC93" s="12"/>
      <c r="AD93" s="12"/>
    </row>
    <row r="94" spans="2:30" x14ac:dyDescent="0.25">
      <c r="B94" s="12"/>
      <c r="C94" s="12"/>
      <c r="D94" s="12"/>
      <c r="H94" s="12"/>
      <c r="I94" s="12"/>
      <c r="J94" s="12"/>
      <c r="M94" s="12"/>
      <c r="N94" s="12"/>
      <c r="O94" s="12"/>
      <c r="R94" s="12"/>
      <c r="S94" s="12"/>
      <c r="T94" s="12"/>
      <c r="W94" s="12"/>
      <c r="X94" s="12"/>
      <c r="Y94" s="12"/>
      <c r="AB94" s="12"/>
      <c r="AC94" s="12"/>
      <c r="AD94" s="12"/>
    </row>
    <row r="95" spans="2:30" x14ac:dyDescent="0.25">
      <c r="B95" s="12"/>
      <c r="C95" s="12"/>
      <c r="D95" s="12"/>
      <c r="H95" s="12"/>
      <c r="I95" s="12"/>
      <c r="J95" s="12"/>
      <c r="M95" s="12"/>
      <c r="N95" s="12"/>
      <c r="O95" s="12"/>
      <c r="R95" s="12"/>
      <c r="S95" s="12"/>
      <c r="T95" s="12"/>
      <c r="W95" s="12"/>
      <c r="X95" s="12"/>
      <c r="Y95" s="12"/>
      <c r="AB95" s="12"/>
      <c r="AC95" s="12"/>
      <c r="AD95" s="12"/>
    </row>
    <row r="96" spans="2:30" x14ac:dyDescent="0.25">
      <c r="B96" s="12"/>
      <c r="C96" s="12"/>
      <c r="D96" s="12"/>
      <c r="H96" s="12"/>
      <c r="I96" s="12"/>
      <c r="J96" s="12"/>
      <c r="M96" s="12"/>
      <c r="N96" s="12"/>
      <c r="O96" s="12"/>
      <c r="R96" s="12"/>
      <c r="S96" s="12"/>
      <c r="T96" s="12"/>
      <c r="W96" s="12"/>
      <c r="X96" s="12"/>
      <c r="Y96" s="12"/>
      <c r="AB96" s="12"/>
      <c r="AC96" s="12"/>
      <c r="AD96" s="12"/>
    </row>
    <row r="97" spans="2:30" x14ac:dyDescent="0.25">
      <c r="B97" s="12"/>
      <c r="C97" s="12"/>
      <c r="D97" s="12"/>
      <c r="H97" s="12"/>
      <c r="I97" s="12"/>
      <c r="J97" s="12"/>
      <c r="M97" s="12"/>
      <c r="N97" s="12"/>
      <c r="O97" s="12"/>
      <c r="R97" s="12"/>
      <c r="S97" s="12"/>
      <c r="T97" s="12"/>
      <c r="W97" s="12"/>
      <c r="X97" s="12"/>
      <c r="Y97" s="12"/>
      <c r="AB97" s="12"/>
      <c r="AC97" s="12"/>
      <c r="AD97" s="12"/>
    </row>
    <row r="98" spans="2:30" x14ac:dyDescent="0.25">
      <c r="B98" s="12"/>
      <c r="C98" s="12"/>
      <c r="D98" s="12"/>
      <c r="H98" s="12"/>
      <c r="I98" s="12"/>
      <c r="J98" s="12"/>
      <c r="M98" s="12"/>
      <c r="N98" s="12"/>
      <c r="O98" s="12"/>
      <c r="R98" s="12"/>
      <c r="S98" s="12"/>
      <c r="T98" s="12"/>
      <c r="W98" s="12"/>
      <c r="X98" s="12"/>
      <c r="Y98" s="12"/>
      <c r="AB98" s="12"/>
      <c r="AC98" s="12"/>
      <c r="AD98" s="12"/>
    </row>
    <row r="99" spans="2:30" x14ac:dyDescent="0.25">
      <c r="B99" s="12"/>
      <c r="C99" s="12"/>
      <c r="D99" s="12"/>
      <c r="H99" s="12"/>
      <c r="I99" s="12"/>
      <c r="J99" s="12"/>
      <c r="M99" s="12"/>
      <c r="N99" s="12"/>
      <c r="O99" s="12"/>
      <c r="R99" s="12"/>
      <c r="S99" s="12"/>
      <c r="T99" s="12"/>
      <c r="W99" s="12"/>
      <c r="X99" s="12"/>
      <c r="Y99" s="12"/>
      <c r="AB99" s="12"/>
      <c r="AC99" s="12"/>
      <c r="AD99" s="12"/>
    </row>
    <row r="100" spans="2:30" x14ac:dyDescent="0.25">
      <c r="B100" s="12"/>
      <c r="C100" s="12"/>
      <c r="D100" s="12"/>
      <c r="H100" s="12"/>
      <c r="I100" s="12"/>
      <c r="J100" s="12"/>
      <c r="M100" s="12"/>
      <c r="N100" s="12"/>
      <c r="O100" s="12"/>
      <c r="R100" s="12"/>
      <c r="S100" s="12"/>
      <c r="T100" s="12"/>
      <c r="W100" s="12"/>
      <c r="X100" s="12"/>
      <c r="Y100" s="12"/>
      <c r="AB100" s="12"/>
      <c r="AC100" s="12"/>
      <c r="AD100" s="12"/>
    </row>
    <row r="101" spans="2:30" x14ac:dyDescent="0.25">
      <c r="B101" s="12"/>
      <c r="C101" s="12"/>
      <c r="D101" s="12"/>
      <c r="H101" s="12"/>
      <c r="I101" s="12"/>
      <c r="J101" s="12"/>
      <c r="M101" s="12"/>
      <c r="N101" s="12"/>
      <c r="O101" s="12"/>
      <c r="R101" s="12"/>
      <c r="S101" s="12"/>
      <c r="T101" s="12"/>
      <c r="W101" s="12"/>
      <c r="X101" s="12"/>
      <c r="Y101" s="12"/>
      <c r="AB101" s="12"/>
      <c r="AC101" s="12"/>
      <c r="AD101" s="12"/>
    </row>
    <row r="102" spans="2:30" x14ac:dyDescent="0.25">
      <c r="B102" s="12"/>
      <c r="C102" s="12"/>
      <c r="D102" s="12"/>
      <c r="H102" s="12"/>
      <c r="I102" s="12"/>
      <c r="J102" s="12"/>
      <c r="M102" s="12"/>
      <c r="N102" s="12"/>
      <c r="O102" s="12"/>
      <c r="R102" s="12"/>
      <c r="S102" s="12"/>
      <c r="T102" s="12"/>
      <c r="W102" s="12"/>
      <c r="X102" s="12"/>
      <c r="Y102" s="12"/>
      <c r="AB102" s="12"/>
      <c r="AC102" s="12"/>
      <c r="AD102" s="12"/>
    </row>
    <row r="103" spans="2:30" x14ac:dyDescent="0.25">
      <c r="B103" s="12"/>
      <c r="C103" s="12"/>
      <c r="D103" s="12"/>
      <c r="H103" s="12"/>
      <c r="I103" s="12"/>
      <c r="J103" s="12"/>
      <c r="M103" s="12"/>
      <c r="N103" s="12"/>
      <c r="O103" s="12"/>
      <c r="R103" s="12"/>
      <c r="S103" s="12"/>
      <c r="T103" s="12"/>
      <c r="W103" s="12"/>
      <c r="X103" s="12"/>
      <c r="Y103" s="12"/>
      <c r="AB103" s="12"/>
      <c r="AC103" s="12"/>
      <c r="AD103" s="12"/>
    </row>
    <row r="104" spans="2:30" x14ac:dyDescent="0.25">
      <c r="B104" s="12"/>
      <c r="C104" s="12"/>
      <c r="D104" s="12"/>
      <c r="H104" s="12"/>
      <c r="I104" s="12"/>
      <c r="J104" s="12"/>
      <c r="M104" s="12"/>
      <c r="N104" s="12"/>
      <c r="O104" s="12"/>
      <c r="R104" s="12"/>
      <c r="S104" s="12"/>
      <c r="T104" s="12"/>
      <c r="W104" s="12"/>
      <c r="X104" s="12"/>
      <c r="Y104" s="12"/>
      <c r="AB104" s="12"/>
      <c r="AC104" s="12"/>
      <c r="AD104" s="12"/>
    </row>
    <row r="105" spans="2:30" x14ac:dyDescent="0.25">
      <c r="B105" s="12"/>
      <c r="C105" s="12"/>
      <c r="D105" s="12"/>
      <c r="H105" s="12"/>
      <c r="I105" s="12"/>
      <c r="J105" s="12"/>
      <c r="M105" s="12"/>
      <c r="N105" s="12"/>
      <c r="O105" s="12"/>
      <c r="R105" s="12"/>
      <c r="S105" s="12"/>
      <c r="T105" s="12"/>
      <c r="W105" s="12"/>
      <c r="X105" s="12"/>
      <c r="Y105" s="12"/>
      <c r="AB105" s="12"/>
      <c r="AC105" s="12"/>
      <c r="AD105" s="12"/>
    </row>
    <row r="106" spans="2:30" x14ac:dyDescent="0.25">
      <c r="B106" s="12"/>
      <c r="C106" s="12"/>
      <c r="D106" s="12"/>
      <c r="H106" s="12"/>
      <c r="I106" s="12"/>
      <c r="J106" s="12"/>
      <c r="M106" s="12"/>
      <c r="N106" s="12"/>
      <c r="O106" s="12"/>
      <c r="R106" s="12"/>
      <c r="S106" s="12"/>
      <c r="T106" s="12"/>
      <c r="W106" s="12"/>
      <c r="X106" s="12"/>
      <c r="Y106" s="12"/>
      <c r="AB106" s="12"/>
      <c r="AC106" s="12"/>
      <c r="AD106" s="12"/>
    </row>
    <row r="107" spans="2:30" x14ac:dyDescent="0.25">
      <c r="B107" s="12"/>
      <c r="C107" s="12"/>
      <c r="D107" s="12"/>
      <c r="H107" s="12"/>
      <c r="I107" s="12"/>
      <c r="J107" s="12"/>
      <c r="M107" s="12"/>
      <c r="N107" s="12"/>
      <c r="O107" s="12"/>
      <c r="R107" s="12"/>
      <c r="S107" s="12"/>
      <c r="T107" s="12"/>
      <c r="W107" s="12"/>
      <c r="X107" s="12"/>
      <c r="Y107" s="12"/>
      <c r="AB107" s="12"/>
      <c r="AC107" s="12"/>
      <c r="AD107" s="12"/>
    </row>
    <row r="108" spans="2:30" x14ac:dyDescent="0.25">
      <c r="B108" s="12"/>
      <c r="C108" s="12"/>
      <c r="D108" s="12"/>
      <c r="H108" s="12"/>
      <c r="I108" s="12"/>
      <c r="J108" s="12"/>
      <c r="M108" s="12"/>
      <c r="N108" s="12"/>
      <c r="O108" s="12"/>
      <c r="R108" s="12"/>
      <c r="S108" s="12"/>
      <c r="T108" s="12"/>
      <c r="W108" s="12"/>
      <c r="X108" s="12"/>
      <c r="Y108" s="12"/>
      <c r="AB108" s="12"/>
      <c r="AC108" s="12"/>
      <c r="AD108" s="12"/>
    </row>
    <row r="109" spans="2:30" x14ac:dyDescent="0.25">
      <c r="B109" s="12"/>
      <c r="C109" s="12"/>
      <c r="D109" s="12"/>
      <c r="H109" s="12"/>
      <c r="I109" s="12"/>
      <c r="J109" s="12"/>
      <c r="M109" s="12"/>
      <c r="N109" s="12"/>
      <c r="O109" s="12"/>
      <c r="R109" s="12"/>
      <c r="S109" s="12"/>
      <c r="T109" s="12"/>
      <c r="W109" s="12"/>
      <c r="X109" s="12"/>
      <c r="Y109" s="12"/>
      <c r="AB109" s="12"/>
      <c r="AC109" s="12"/>
      <c r="AD109" s="12"/>
    </row>
    <row r="110" spans="2:30" x14ac:dyDescent="0.25">
      <c r="B110" s="12"/>
      <c r="C110" s="12"/>
      <c r="D110" s="12"/>
      <c r="H110" s="12"/>
      <c r="I110" s="12"/>
      <c r="J110" s="12"/>
      <c r="M110" s="12"/>
      <c r="N110" s="12"/>
      <c r="O110" s="12"/>
      <c r="R110" s="12"/>
      <c r="S110" s="12"/>
      <c r="T110" s="12"/>
      <c r="W110" s="12"/>
      <c r="X110" s="12"/>
      <c r="Y110" s="12"/>
      <c r="AB110" s="12"/>
      <c r="AC110" s="12"/>
      <c r="AD110" s="12"/>
    </row>
    <row r="111" spans="2:30" x14ac:dyDescent="0.25">
      <c r="B111" s="12"/>
      <c r="C111" s="12"/>
      <c r="D111" s="12"/>
      <c r="H111" s="12"/>
      <c r="I111" s="12"/>
      <c r="J111" s="12"/>
      <c r="M111" s="12"/>
      <c r="N111" s="12"/>
      <c r="O111" s="12"/>
      <c r="R111" s="12"/>
      <c r="S111" s="12"/>
      <c r="T111" s="12"/>
      <c r="W111" s="12"/>
      <c r="X111" s="12"/>
      <c r="Y111" s="12"/>
      <c r="AB111" s="12"/>
      <c r="AC111" s="12"/>
      <c r="AD111" s="12"/>
    </row>
    <row r="112" spans="2:30" x14ac:dyDescent="0.25">
      <c r="B112" s="12"/>
      <c r="C112" s="12"/>
      <c r="D112" s="12"/>
      <c r="H112" s="12"/>
      <c r="I112" s="12"/>
      <c r="J112" s="12"/>
      <c r="M112" s="12"/>
      <c r="N112" s="12"/>
      <c r="O112" s="12"/>
      <c r="R112" s="12"/>
      <c r="S112" s="12"/>
      <c r="T112" s="12"/>
      <c r="W112" s="12"/>
      <c r="X112" s="12"/>
      <c r="Y112" s="12"/>
      <c r="AB112" s="12"/>
      <c r="AC112" s="12"/>
      <c r="AD112" s="12"/>
    </row>
    <row r="113" spans="2:30" x14ac:dyDescent="0.25">
      <c r="B113" s="12"/>
      <c r="C113" s="12"/>
      <c r="D113" s="12"/>
      <c r="H113" s="12"/>
      <c r="I113" s="12"/>
      <c r="J113" s="12"/>
      <c r="M113" s="12"/>
      <c r="N113" s="12"/>
      <c r="O113" s="12"/>
      <c r="R113" s="12"/>
      <c r="S113" s="12"/>
      <c r="T113" s="12"/>
      <c r="W113" s="12"/>
      <c r="X113" s="12"/>
      <c r="Y113" s="12"/>
      <c r="AB113" s="12"/>
      <c r="AC113" s="12"/>
      <c r="AD113" s="12"/>
    </row>
    <row r="114" spans="2:30" x14ac:dyDescent="0.25">
      <c r="B114" s="12"/>
      <c r="C114" s="12"/>
      <c r="D114" s="12"/>
      <c r="H114" s="12"/>
      <c r="I114" s="12"/>
      <c r="J114" s="12"/>
      <c r="M114" s="12"/>
      <c r="N114" s="12"/>
      <c r="O114" s="12"/>
      <c r="R114" s="12"/>
      <c r="S114" s="12"/>
      <c r="T114" s="12"/>
      <c r="W114" s="12"/>
      <c r="X114" s="12"/>
      <c r="Y114" s="12"/>
      <c r="AB114" s="12"/>
      <c r="AC114" s="12"/>
      <c r="AD114" s="12"/>
    </row>
    <row r="115" spans="2:30" x14ac:dyDescent="0.25">
      <c r="B115" s="12"/>
      <c r="C115" s="12"/>
      <c r="D115" s="12"/>
      <c r="H115" s="12"/>
      <c r="I115" s="12"/>
      <c r="J115" s="12"/>
      <c r="M115" s="12"/>
      <c r="N115" s="12"/>
      <c r="O115" s="12"/>
      <c r="R115" s="12"/>
      <c r="S115" s="12"/>
      <c r="T115" s="12"/>
      <c r="W115" s="12"/>
      <c r="X115" s="12"/>
      <c r="Y115" s="12"/>
      <c r="AB115" s="12"/>
      <c r="AC115" s="12"/>
      <c r="AD115" s="12"/>
    </row>
    <row r="116" spans="2:30" x14ac:dyDescent="0.25">
      <c r="B116" s="12"/>
      <c r="C116" s="12"/>
      <c r="D116" s="12"/>
      <c r="H116" s="12"/>
      <c r="I116" s="12"/>
      <c r="J116" s="12"/>
      <c r="M116" s="12"/>
      <c r="N116" s="12"/>
      <c r="O116" s="12"/>
      <c r="R116" s="12"/>
      <c r="S116" s="12"/>
      <c r="T116" s="12"/>
      <c r="W116" s="12"/>
      <c r="X116" s="12"/>
      <c r="Y116" s="12"/>
      <c r="AB116" s="12"/>
      <c r="AC116" s="12"/>
      <c r="AD116" s="12"/>
    </row>
    <row r="117" spans="2:30" x14ac:dyDescent="0.25">
      <c r="B117" s="12"/>
      <c r="C117" s="12"/>
      <c r="D117" s="12"/>
      <c r="H117" s="12"/>
      <c r="I117" s="12"/>
      <c r="J117" s="12"/>
      <c r="M117" s="12"/>
      <c r="N117" s="12"/>
      <c r="O117" s="12"/>
      <c r="R117" s="12"/>
      <c r="S117" s="12"/>
      <c r="T117" s="12"/>
      <c r="W117" s="12"/>
      <c r="X117" s="12"/>
      <c r="Y117" s="12"/>
      <c r="AB117" s="12"/>
      <c r="AC117" s="12"/>
      <c r="AD117" s="12"/>
    </row>
    <row r="118" spans="2:30" x14ac:dyDescent="0.25">
      <c r="B118" s="12"/>
      <c r="C118" s="12"/>
      <c r="D118" s="12"/>
      <c r="H118" s="12"/>
      <c r="I118" s="12"/>
      <c r="J118" s="12"/>
      <c r="M118" s="12"/>
      <c r="N118" s="12"/>
      <c r="O118" s="12"/>
      <c r="R118" s="12"/>
      <c r="S118" s="12"/>
      <c r="T118" s="12"/>
      <c r="W118" s="12"/>
      <c r="X118" s="12"/>
      <c r="Y118" s="12"/>
      <c r="AB118" s="12"/>
      <c r="AC118" s="12"/>
      <c r="AD118" s="12"/>
    </row>
    <row r="119" spans="2:30" x14ac:dyDescent="0.25">
      <c r="B119" s="12"/>
      <c r="C119" s="12"/>
      <c r="D119" s="12"/>
      <c r="H119" s="12"/>
      <c r="I119" s="12"/>
      <c r="J119" s="12"/>
      <c r="M119" s="12"/>
      <c r="N119" s="12"/>
      <c r="O119" s="12"/>
      <c r="R119" s="12"/>
      <c r="S119" s="12"/>
      <c r="T119" s="12"/>
      <c r="W119" s="12"/>
      <c r="X119" s="12"/>
      <c r="Y119" s="12"/>
      <c r="AB119" s="12"/>
      <c r="AC119" s="12"/>
      <c r="AD119" s="12"/>
    </row>
    <row r="120" spans="2:30" x14ac:dyDescent="0.25">
      <c r="B120" s="12"/>
      <c r="C120" s="12"/>
      <c r="D120" s="12"/>
      <c r="H120" s="12"/>
      <c r="I120" s="12"/>
      <c r="J120" s="12"/>
      <c r="M120" s="12"/>
      <c r="N120" s="12"/>
      <c r="O120" s="12"/>
      <c r="R120" s="12"/>
      <c r="S120" s="12"/>
      <c r="T120" s="12"/>
      <c r="W120" s="12"/>
      <c r="X120" s="12"/>
      <c r="Y120" s="12"/>
      <c r="AB120" s="12"/>
      <c r="AC120" s="12"/>
      <c r="AD120" s="12"/>
    </row>
    <row r="121" spans="2:30" x14ac:dyDescent="0.25">
      <c r="B121" s="12"/>
      <c r="C121" s="12"/>
      <c r="D121" s="12"/>
      <c r="H121" s="12"/>
      <c r="I121" s="12"/>
      <c r="J121" s="12"/>
      <c r="M121" s="12"/>
      <c r="N121" s="12"/>
      <c r="O121" s="12"/>
      <c r="R121" s="12"/>
      <c r="S121" s="12"/>
      <c r="T121" s="12"/>
      <c r="W121" s="12"/>
      <c r="X121" s="12"/>
      <c r="Y121" s="12"/>
      <c r="AB121" s="12"/>
      <c r="AC121" s="12"/>
      <c r="AD121" s="12"/>
    </row>
    <row r="122" spans="2:30" x14ac:dyDescent="0.25">
      <c r="B122" s="12"/>
      <c r="C122" s="12"/>
      <c r="D122" s="12"/>
      <c r="H122" s="12"/>
      <c r="I122" s="12"/>
      <c r="J122" s="12"/>
      <c r="M122" s="12"/>
      <c r="N122" s="12"/>
      <c r="O122" s="12"/>
      <c r="R122" s="12"/>
      <c r="S122" s="12"/>
      <c r="T122" s="12"/>
      <c r="W122" s="12"/>
      <c r="X122" s="12"/>
      <c r="Y122" s="12"/>
      <c r="AB122" s="12"/>
      <c r="AC122" s="12"/>
      <c r="AD122" s="12"/>
    </row>
    <row r="123" spans="2:30" x14ac:dyDescent="0.25">
      <c r="B123" s="12"/>
      <c r="C123" s="12"/>
      <c r="D123" s="12"/>
      <c r="H123" s="12"/>
      <c r="I123" s="12"/>
      <c r="J123" s="12"/>
      <c r="M123" s="12"/>
      <c r="N123" s="12"/>
      <c r="O123" s="12"/>
      <c r="R123" s="12"/>
      <c r="S123" s="12"/>
      <c r="T123" s="12"/>
      <c r="W123" s="12"/>
      <c r="X123" s="12"/>
      <c r="Y123" s="12"/>
      <c r="AB123" s="12"/>
      <c r="AC123" s="12"/>
      <c r="AD123" s="12"/>
    </row>
    <row r="124" spans="2:30" x14ac:dyDescent="0.25">
      <c r="B124" s="12"/>
      <c r="C124" s="12"/>
      <c r="D124" s="12"/>
      <c r="H124" s="12"/>
      <c r="I124" s="12"/>
      <c r="J124" s="12"/>
      <c r="M124" s="12"/>
      <c r="N124" s="12"/>
      <c r="O124" s="12"/>
      <c r="R124" s="12"/>
      <c r="S124" s="12"/>
      <c r="T124" s="12"/>
      <c r="W124" s="12"/>
      <c r="X124" s="12"/>
      <c r="Y124" s="12"/>
      <c r="AB124" s="12"/>
      <c r="AC124" s="12"/>
      <c r="AD124" s="12"/>
    </row>
    <row r="125" spans="2:30" x14ac:dyDescent="0.25">
      <c r="B125" s="12"/>
      <c r="C125" s="12"/>
      <c r="D125" s="12"/>
      <c r="H125" s="12"/>
      <c r="I125" s="12"/>
      <c r="J125" s="12"/>
      <c r="M125" s="12"/>
      <c r="N125" s="12"/>
      <c r="O125" s="12"/>
      <c r="R125" s="12"/>
      <c r="S125" s="12"/>
      <c r="T125" s="12"/>
      <c r="W125" s="12"/>
      <c r="X125" s="12"/>
      <c r="Y125" s="12"/>
      <c r="AB125" s="12"/>
      <c r="AC125" s="12"/>
      <c r="AD125" s="12"/>
    </row>
    <row r="126" spans="2:30" x14ac:dyDescent="0.25">
      <c r="B126" s="12"/>
      <c r="C126" s="12"/>
      <c r="D126" s="12"/>
      <c r="H126" s="12"/>
      <c r="I126" s="12"/>
      <c r="J126" s="12"/>
      <c r="M126" s="12"/>
      <c r="N126" s="12"/>
      <c r="O126" s="12"/>
      <c r="R126" s="12"/>
      <c r="S126" s="12"/>
      <c r="T126" s="12"/>
      <c r="W126" s="12"/>
      <c r="X126" s="12"/>
      <c r="Y126" s="12"/>
      <c r="AB126" s="12"/>
      <c r="AC126" s="12"/>
      <c r="AD126" s="12"/>
    </row>
    <row r="127" spans="2:30" x14ac:dyDescent="0.25">
      <c r="B127" s="12"/>
      <c r="C127" s="12"/>
      <c r="D127" s="12"/>
      <c r="H127" s="12"/>
      <c r="I127" s="12"/>
      <c r="J127" s="12"/>
      <c r="M127" s="12"/>
      <c r="N127" s="12"/>
      <c r="O127" s="12"/>
      <c r="R127" s="12"/>
      <c r="S127" s="12"/>
      <c r="T127" s="12"/>
      <c r="W127" s="12"/>
      <c r="X127" s="12"/>
      <c r="Y127" s="12"/>
      <c r="AB127" s="12"/>
      <c r="AC127" s="12"/>
      <c r="AD127" s="12"/>
    </row>
    <row r="128" spans="2:30" x14ac:dyDescent="0.25">
      <c r="B128" s="12"/>
      <c r="C128" s="12"/>
      <c r="D128" s="12"/>
      <c r="H128" s="12"/>
      <c r="I128" s="12"/>
      <c r="J128" s="12"/>
      <c r="M128" s="12"/>
      <c r="N128" s="12"/>
      <c r="O128" s="12"/>
      <c r="R128" s="12"/>
      <c r="S128" s="12"/>
      <c r="T128" s="12"/>
      <c r="W128" s="12"/>
      <c r="X128" s="12"/>
      <c r="Y128" s="12"/>
      <c r="AB128" s="12"/>
      <c r="AC128" s="12"/>
      <c r="AD128" s="12"/>
    </row>
    <row r="129" spans="2:30" x14ac:dyDescent="0.25">
      <c r="B129" s="12"/>
      <c r="C129" s="12"/>
      <c r="D129" s="12"/>
      <c r="H129" s="12"/>
      <c r="I129" s="12"/>
      <c r="J129" s="12"/>
      <c r="M129" s="12"/>
      <c r="N129" s="12"/>
      <c r="O129" s="12"/>
      <c r="R129" s="12"/>
      <c r="S129" s="12"/>
      <c r="T129" s="12"/>
      <c r="W129" s="12"/>
      <c r="X129" s="12"/>
      <c r="Y129" s="12"/>
      <c r="AB129" s="12"/>
      <c r="AC129" s="12"/>
      <c r="AD129" s="12"/>
    </row>
    <row r="130" spans="2:30" x14ac:dyDescent="0.25">
      <c r="B130" s="12"/>
      <c r="C130" s="12"/>
      <c r="D130" s="12"/>
      <c r="H130" s="12"/>
      <c r="I130" s="12"/>
      <c r="J130" s="12"/>
      <c r="M130" s="12"/>
      <c r="N130" s="12"/>
      <c r="O130" s="12"/>
      <c r="R130" s="12"/>
      <c r="S130" s="12"/>
      <c r="T130" s="12"/>
      <c r="W130" s="12"/>
      <c r="X130" s="12"/>
      <c r="Y130" s="12"/>
      <c r="AB130" s="12"/>
      <c r="AC130" s="12"/>
      <c r="AD130" s="12"/>
    </row>
    <row r="131" spans="2:30" x14ac:dyDescent="0.25">
      <c r="B131" s="12"/>
      <c r="C131" s="12"/>
      <c r="D131" s="12"/>
      <c r="H131" s="12"/>
      <c r="I131" s="12"/>
      <c r="J131" s="12"/>
      <c r="M131" s="12"/>
      <c r="N131" s="12"/>
      <c r="O131" s="12"/>
      <c r="R131" s="12"/>
      <c r="S131" s="12"/>
      <c r="T131" s="12"/>
      <c r="W131" s="12"/>
      <c r="X131" s="12"/>
      <c r="Y131" s="12"/>
      <c r="AB131" s="12"/>
      <c r="AC131" s="12"/>
      <c r="AD131" s="12"/>
    </row>
    <row r="132" spans="2:30" x14ac:dyDescent="0.25">
      <c r="B132" s="12"/>
      <c r="C132" s="12"/>
      <c r="D132" s="12"/>
      <c r="H132" s="12"/>
      <c r="I132" s="12"/>
      <c r="J132" s="12"/>
      <c r="M132" s="12"/>
      <c r="N132" s="12"/>
      <c r="O132" s="12"/>
      <c r="R132" s="12"/>
      <c r="S132" s="12"/>
      <c r="T132" s="12"/>
      <c r="W132" s="12"/>
      <c r="X132" s="12"/>
      <c r="Y132" s="12"/>
      <c r="AB132" s="12"/>
      <c r="AC132" s="12"/>
      <c r="AD132" s="12"/>
    </row>
    <row r="133" spans="2:30" x14ac:dyDescent="0.25">
      <c r="B133" s="12"/>
      <c r="C133" s="12"/>
      <c r="D133" s="12"/>
      <c r="H133" s="12"/>
      <c r="I133" s="12"/>
      <c r="J133" s="12"/>
      <c r="M133" s="12"/>
      <c r="N133" s="12"/>
      <c r="O133" s="12"/>
      <c r="R133" s="12"/>
      <c r="S133" s="12"/>
      <c r="T133" s="12"/>
      <c r="W133" s="12"/>
      <c r="X133" s="12"/>
      <c r="Y133" s="12"/>
      <c r="AB133" s="12"/>
      <c r="AC133" s="12"/>
      <c r="AD133" s="12"/>
    </row>
    <row r="134" spans="2:30" x14ac:dyDescent="0.25">
      <c r="B134" s="12"/>
      <c r="C134" s="12"/>
      <c r="D134" s="12"/>
      <c r="H134" s="12"/>
      <c r="I134" s="12"/>
      <c r="J134" s="12"/>
      <c r="M134" s="12"/>
      <c r="N134" s="12"/>
      <c r="O134" s="12"/>
      <c r="R134" s="12"/>
      <c r="S134" s="12"/>
      <c r="T134" s="12"/>
      <c r="W134" s="12"/>
      <c r="X134" s="12"/>
      <c r="Y134" s="12"/>
      <c r="AB134" s="12"/>
      <c r="AC134" s="12"/>
      <c r="AD134" s="12"/>
    </row>
    <row r="135" spans="2:30" x14ac:dyDescent="0.25">
      <c r="B135" s="12"/>
      <c r="C135" s="12"/>
      <c r="D135" s="12"/>
      <c r="H135" s="12"/>
      <c r="I135" s="12"/>
      <c r="J135" s="12"/>
      <c r="M135" s="12"/>
      <c r="N135" s="12"/>
      <c r="O135" s="12"/>
      <c r="R135" s="12"/>
      <c r="S135" s="12"/>
      <c r="T135" s="12"/>
      <c r="W135" s="12"/>
      <c r="X135" s="12"/>
      <c r="Y135" s="12"/>
      <c r="AB135" s="12"/>
      <c r="AC135" s="12"/>
      <c r="AD135" s="12"/>
    </row>
    <row r="136" spans="2:30" x14ac:dyDescent="0.25">
      <c r="B136" s="12"/>
      <c r="C136" s="12"/>
      <c r="D136" s="12"/>
      <c r="H136" s="12"/>
      <c r="I136" s="12"/>
      <c r="J136" s="12"/>
      <c r="M136" s="12"/>
      <c r="N136" s="12"/>
      <c r="O136" s="12"/>
      <c r="R136" s="12"/>
      <c r="S136" s="12"/>
      <c r="T136" s="12"/>
      <c r="W136" s="12"/>
      <c r="X136" s="12"/>
      <c r="Y136" s="12"/>
      <c r="AB136" s="12"/>
      <c r="AC136" s="12"/>
      <c r="AD136" s="12"/>
    </row>
    <row r="137" spans="2:30" x14ac:dyDescent="0.25">
      <c r="B137" s="12"/>
      <c r="C137" s="12"/>
      <c r="D137" s="12"/>
      <c r="H137" s="12"/>
      <c r="I137" s="12"/>
      <c r="J137" s="12"/>
      <c r="M137" s="12"/>
      <c r="N137" s="12"/>
      <c r="O137" s="12"/>
      <c r="R137" s="12"/>
      <c r="S137" s="12"/>
      <c r="T137" s="12"/>
      <c r="W137" s="12"/>
      <c r="X137" s="12"/>
      <c r="Y137" s="12"/>
      <c r="AB137" s="12"/>
      <c r="AC137" s="12"/>
      <c r="AD137" s="12"/>
    </row>
    <row r="138" spans="2:30" x14ac:dyDescent="0.25">
      <c r="B138" s="12"/>
      <c r="C138" s="12"/>
      <c r="D138" s="12"/>
      <c r="H138" s="12"/>
      <c r="I138" s="12"/>
      <c r="J138" s="12"/>
      <c r="M138" s="12"/>
      <c r="N138" s="12"/>
      <c r="O138" s="12"/>
      <c r="R138" s="12"/>
      <c r="S138" s="12"/>
      <c r="T138" s="12"/>
      <c r="W138" s="12"/>
      <c r="X138" s="12"/>
      <c r="Y138" s="12"/>
      <c r="AB138" s="12"/>
      <c r="AC138" s="12"/>
      <c r="AD138" s="12"/>
    </row>
    <row r="139" spans="2:30" x14ac:dyDescent="0.25">
      <c r="B139" s="12"/>
      <c r="C139" s="12"/>
      <c r="D139" s="12"/>
      <c r="H139" s="12"/>
      <c r="I139" s="12"/>
      <c r="J139" s="12"/>
      <c r="M139" s="12"/>
      <c r="N139" s="12"/>
      <c r="O139" s="12"/>
      <c r="R139" s="12"/>
      <c r="S139" s="12"/>
      <c r="T139" s="12"/>
      <c r="W139" s="12"/>
      <c r="X139" s="12"/>
      <c r="Y139" s="12"/>
      <c r="AB139" s="12"/>
      <c r="AC139" s="12"/>
      <c r="AD139" s="12"/>
    </row>
    <row r="140" spans="2:30" x14ac:dyDescent="0.25">
      <c r="B140" s="12"/>
      <c r="C140" s="12"/>
      <c r="D140" s="12"/>
      <c r="H140" s="12"/>
      <c r="I140" s="12"/>
      <c r="J140" s="12"/>
      <c r="M140" s="12"/>
      <c r="N140" s="12"/>
      <c r="O140" s="12"/>
      <c r="R140" s="12"/>
      <c r="S140" s="12"/>
      <c r="T140" s="12"/>
      <c r="W140" s="12"/>
      <c r="X140" s="12"/>
      <c r="Y140" s="12"/>
      <c r="AB140" s="12"/>
      <c r="AC140" s="12"/>
      <c r="AD140" s="12"/>
    </row>
    <row r="141" spans="2:30" x14ac:dyDescent="0.25">
      <c r="B141" s="12"/>
      <c r="C141" s="12"/>
      <c r="D141" s="12"/>
      <c r="H141" s="12"/>
      <c r="I141" s="12"/>
      <c r="J141" s="12"/>
      <c r="M141" s="12"/>
      <c r="N141" s="12"/>
      <c r="O141" s="12"/>
      <c r="R141" s="12"/>
      <c r="S141" s="12"/>
      <c r="T141" s="12"/>
      <c r="W141" s="12"/>
      <c r="X141" s="12"/>
      <c r="Y141" s="12"/>
      <c r="AB141" s="12"/>
      <c r="AC141" s="12"/>
      <c r="AD141" s="12"/>
    </row>
    <row r="142" spans="2:30" x14ac:dyDescent="0.25">
      <c r="B142" s="12"/>
      <c r="C142" s="12"/>
      <c r="D142" s="12"/>
      <c r="H142" s="12"/>
      <c r="I142" s="12"/>
      <c r="J142" s="12"/>
      <c r="M142" s="12"/>
      <c r="N142" s="12"/>
      <c r="O142" s="12"/>
      <c r="R142" s="12"/>
      <c r="S142" s="12"/>
      <c r="T142" s="12"/>
      <c r="W142" s="12"/>
      <c r="X142" s="12"/>
      <c r="Y142" s="12"/>
      <c r="AB142" s="12"/>
      <c r="AC142" s="12"/>
      <c r="AD142" s="12"/>
    </row>
    <row r="143" spans="2:30" x14ac:dyDescent="0.25">
      <c r="B143" s="12"/>
      <c r="C143" s="12"/>
      <c r="D143" s="12"/>
      <c r="H143" s="12"/>
      <c r="I143" s="12"/>
      <c r="J143" s="12"/>
      <c r="M143" s="12"/>
      <c r="N143" s="12"/>
      <c r="O143" s="12"/>
      <c r="R143" s="12"/>
      <c r="S143" s="12"/>
      <c r="T143" s="12"/>
      <c r="W143" s="12"/>
      <c r="X143" s="12"/>
      <c r="Y143" s="12"/>
      <c r="AB143" s="12"/>
      <c r="AC143" s="12"/>
      <c r="AD143" s="12"/>
    </row>
    <row r="144" spans="2:30" x14ac:dyDescent="0.25">
      <c r="B144" s="12"/>
      <c r="C144" s="12"/>
      <c r="D144" s="12"/>
      <c r="H144" s="12"/>
      <c r="I144" s="12"/>
      <c r="J144" s="12"/>
      <c r="M144" s="12"/>
      <c r="N144" s="12"/>
      <c r="O144" s="12"/>
      <c r="R144" s="12"/>
      <c r="S144" s="12"/>
      <c r="T144" s="12"/>
      <c r="W144" s="12"/>
      <c r="X144" s="12"/>
      <c r="Y144" s="12"/>
      <c r="AB144" s="12"/>
      <c r="AC144" s="12"/>
      <c r="AD144" s="12"/>
    </row>
    <row r="145" spans="2:30" x14ac:dyDescent="0.25">
      <c r="B145" s="12"/>
      <c r="C145" s="12"/>
      <c r="D145" s="12"/>
      <c r="H145" s="12"/>
      <c r="I145" s="12"/>
      <c r="J145" s="12"/>
      <c r="M145" s="12"/>
      <c r="N145" s="12"/>
      <c r="O145" s="12"/>
      <c r="R145" s="12"/>
      <c r="S145" s="12"/>
      <c r="T145" s="12"/>
      <c r="W145" s="12"/>
      <c r="X145" s="12"/>
      <c r="Y145" s="12"/>
      <c r="AB145" s="12"/>
      <c r="AC145" s="12"/>
      <c r="AD145" s="12"/>
    </row>
    <row r="146" spans="2:30" x14ac:dyDescent="0.25">
      <c r="B146" s="12"/>
      <c r="C146" s="12"/>
      <c r="D146" s="12"/>
      <c r="H146" s="12"/>
      <c r="I146" s="12"/>
      <c r="J146" s="12"/>
      <c r="M146" s="12"/>
      <c r="N146" s="12"/>
      <c r="O146" s="12"/>
      <c r="R146" s="12"/>
      <c r="S146" s="12"/>
      <c r="T146" s="12"/>
      <c r="W146" s="12"/>
      <c r="X146" s="12"/>
      <c r="Y146" s="12"/>
      <c r="AB146" s="12"/>
      <c r="AC146" s="12"/>
      <c r="AD146" s="12"/>
    </row>
    <row r="147" spans="2:30" x14ac:dyDescent="0.25">
      <c r="B147" s="12"/>
      <c r="C147" s="12"/>
      <c r="D147" s="12"/>
      <c r="H147" s="12"/>
      <c r="I147" s="12"/>
      <c r="J147" s="12"/>
      <c r="M147" s="12"/>
      <c r="N147" s="12"/>
      <c r="O147" s="12"/>
      <c r="R147" s="12"/>
      <c r="S147" s="12"/>
      <c r="T147" s="12"/>
      <c r="W147" s="12"/>
      <c r="X147" s="12"/>
      <c r="Y147" s="12"/>
      <c r="AB147" s="12"/>
      <c r="AC147" s="12"/>
      <c r="AD147" s="12"/>
    </row>
    <row r="148" spans="2:30" x14ac:dyDescent="0.25">
      <c r="B148" s="12"/>
      <c r="C148" s="12"/>
      <c r="D148" s="12"/>
      <c r="H148" s="12"/>
      <c r="I148" s="12"/>
      <c r="J148" s="12"/>
      <c r="M148" s="12"/>
      <c r="N148" s="12"/>
      <c r="O148" s="12"/>
      <c r="R148" s="12"/>
      <c r="S148" s="12"/>
      <c r="T148" s="12"/>
      <c r="W148" s="12"/>
      <c r="X148" s="12"/>
      <c r="Y148" s="12"/>
      <c r="AB148" s="12"/>
      <c r="AC148" s="12"/>
      <c r="AD148" s="12"/>
    </row>
    <row r="149" spans="2:30" x14ac:dyDescent="0.25">
      <c r="B149" s="12"/>
      <c r="C149" s="12"/>
      <c r="D149" s="12"/>
      <c r="H149" s="12"/>
      <c r="I149" s="12"/>
      <c r="J149" s="12"/>
      <c r="M149" s="12"/>
      <c r="N149" s="12"/>
      <c r="O149" s="12"/>
      <c r="R149" s="12"/>
      <c r="S149" s="12"/>
      <c r="T149" s="12"/>
      <c r="W149" s="12"/>
      <c r="X149" s="12"/>
      <c r="Y149" s="12"/>
      <c r="AB149" s="12"/>
      <c r="AC149" s="12"/>
      <c r="AD149" s="12"/>
    </row>
    <row r="150" spans="2:30" x14ac:dyDescent="0.25">
      <c r="B150" s="12"/>
      <c r="C150" s="12"/>
      <c r="D150" s="12"/>
      <c r="H150" s="12"/>
      <c r="I150" s="12"/>
      <c r="J150" s="12"/>
      <c r="M150" s="12"/>
      <c r="N150" s="12"/>
      <c r="O150" s="12"/>
      <c r="R150" s="12"/>
      <c r="S150" s="12"/>
      <c r="T150" s="12"/>
      <c r="W150" s="12"/>
      <c r="X150" s="12"/>
      <c r="Y150" s="12"/>
      <c r="AB150" s="12"/>
      <c r="AC150" s="12"/>
      <c r="AD150" s="12"/>
    </row>
    <row r="151" spans="2:30" x14ac:dyDescent="0.25">
      <c r="B151" s="12"/>
      <c r="C151" s="12"/>
      <c r="D151" s="12"/>
      <c r="H151" s="12"/>
      <c r="I151" s="12"/>
      <c r="J151" s="12"/>
      <c r="M151" s="12"/>
      <c r="N151" s="12"/>
      <c r="O151" s="12"/>
      <c r="R151" s="12"/>
      <c r="S151" s="12"/>
      <c r="T151" s="12"/>
      <c r="W151" s="12"/>
      <c r="X151" s="12"/>
      <c r="Y151" s="12"/>
      <c r="AB151" s="12"/>
      <c r="AC151" s="12"/>
      <c r="AD151" s="12"/>
    </row>
    <row r="152" spans="2:30" x14ac:dyDescent="0.25">
      <c r="B152" s="12"/>
      <c r="C152" s="12"/>
      <c r="D152" s="12"/>
      <c r="H152" s="12"/>
      <c r="I152" s="12"/>
      <c r="J152" s="12"/>
      <c r="M152" s="12"/>
      <c r="N152" s="12"/>
      <c r="O152" s="12"/>
      <c r="R152" s="12"/>
      <c r="S152" s="12"/>
      <c r="T152" s="12"/>
      <c r="W152" s="12"/>
      <c r="X152" s="12"/>
      <c r="Y152" s="12"/>
      <c r="AB152" s="12"/>
      <c r="AC152" s="12"/>
      <c r="AD152" s="12"/>
    </row>
    <row r="153" spans="2:30" x14ac:dyDescent="0.25">
      <c r="B153" s="12"/>
      <c r="C153" s="12"/>
      <c r="D153" s="12"/>
      <c r="H153" s="12"/>
      <c r="I153" s="12"/>
      <c r="J153" s="12"/>
      <c r="M153" s="12"/>
      <c r="N153" s="12"/>
      <c r="O153" s="12"/>
      <c r="R153" s="12"/>
      <c r="S153" s="12"/>
      <c r="T153" s="12"/>
      <c r="W153" s="12"/>
      <c r="X153" s="12"/>
      <c r="Y153" s="12"/>
      <c r="AB153" s="12"/>
      <c r="AC153" s="12"/>
      <c r="AD153" s="12"/>
    </row>
    <row r="154" spans="2:30" x14ac:dyDescent="0.25">
      <c r="B154" s="12"/>
      <c r="C154" s="12"/>
      <c r="D154" s="12"/>
      <c r="H154" s="12"/>
      <c r="I154" s="12"/>
      <c r="J154" s="12"/>
      <c r="M154" s="12"/>
      <c r="N154" s="12"/>
      <c r="O154" s="12"/>
      <c r="R154" s="12"/>
      <c r="S154" s="12"/>
      <c r="T154" s="12"/>
      <c r="W154" s="12"/>
      <c r="X154" s="12"/>
      <c r="Y154" s="12"/>
      <c r="AB154" s="12"/>
      <c r="AC154" s="12"/>
      <c r="AD154" s="12"/>
    </row>
    <row r="155" spans="2:30" x14ac:dyDescent="0.25">
      <c r="B155" s="12"/>
      <c r="C155" s="12"/>
      <c r="D155" s="12"/>
      <c r="H155" s="12"/>
      <c r="I155" s="12"/>
      <c r="J155" s="12"/>
      <c r="M155" s="12"/>
      <c r="N155" s="12"/>
      <c r="O155" s="12"/>
      <c r="R155" s="12"/>
      <c r="S155" s="12"/>
      <c r="T155" s="12"/>
      <c r="W155" s="12"/>
      <c r="X155" s="12"/>
      <c r="Y155" s="12"/>
      <c r="AB155" s="12"/>
      <c r="AC155" s="12"/>
      <c r="AD155" s="12"/>
    </row>
    <row r="156" spans="2:30" x14ac:dyDescent="0.25">
      <c r="B156" s="12"/>
      <c r="C156" s="12"/>
      <c r="D156" s="12"/>
      <c r="H156" s="12"/>
      <c r="I156" s="12"/>
      <c r="J156" s="12"/>
      <c r="M156" s="12"/>
      <c r="N156" s="12"/>
      <c r="O156" s="12"/>
      <c r="R156" s="12"/>
      <c r="S156" s="12"/>
      <c r="T156" s="12"/>
      <c r="W156" s="12"/>
      <c r="X156" s="12"/>
      <c r="Y156" s="12"/>
      <c r="AB156" s="12"/>
      <c r="AC156" s="12"/>
      <c r="AD156" s="12"/>
    </row>
    <row r="157" spans="2:30" x14ac:dyDescent="0.25">
      <c r="B157" s="12"/>
      <c r="C157" s="12"/>
      <c r="D157" s="12"/>
      <c r="H157" s="12"/>
      <c r="I157" s="12"/>
      <c r="J157" s="12"/>
      <c r="M157" s="12"/>
      <c r="N157" s="12"/>
      <c r="O157" s="12"/>
      <c r="R157" s="12"/>
      <c r="S157" s="12"/>
      <c r="T157" s="12"/>
      <c r="W157" s="12"/>
      <c r="X157" s="12"/>
      <c r="Y157" s="12"/>
      <c r="AB157" s="12"/>
      <c r="AC157" s="12"/>
      <c r="AD157" s="12"/>
    </row>
    <row r="158" spans="2:30" x14ac:dyDescent="0.25">
      <c r="B158" s="12"/>
      <c r="C158" s="12"/>
      <c r="D158" s="12"/>
      <c r="H158" s="12"/>
      <c r="I158" s="12"/>
      <c r="J158" s="12"/>
      <c r="M158" s="12"/>
      <c r="N158" s="12"/>
      <c r="O158" s="12"/>
      <c r="R158" s="12"/>
      <c r="S158" s="12"/>
      <c r="T158" s="12"/>
      <c r="W158" s="12"/>
      <c r="X158" s="12"/>
      <c r="Y158" s="12"/>
      <c r="AB158" s="12"/>
      <c r="AC158" s="12"/>
      <c r="AD158" s="12"/>
    </row>
    <row r="159" spans="2:30" x14ac:dyDescent="0.25">
      <c r="B159" s="12"/>
      <c r="C159" s="12"/>
      <c r="D159" s="12"/>
      <c r="H159" s="12"/>
      <c r="I159" s="12"/>
      <c r="J159" s="12"/>
      <c r="M159" s="12"/>
      <c r="N159" s="12"/>
      <c r="O159" s="12"/>
      <c r="R159" s="12"/>
      <c r="S159" s="12"/>
      <c r="T159" s="12"/>
      <c r="W159" s="12"/>
      <c r="X159" s="12"/>
      <c r="Y159" s="12"/>
      <c r="AB159" s="12"/>
      <c r="AC159" s="12"/>
      <c r="AD159" s="12"/>
    </row>
    <row r="160" spans="2:30" x14ac:dyDescent="0.25">
      <c r="B160" s="12"/>
      <c r="C160" s="12"/>
      <c r="D160" s="12"/>
      <c r="H160" s="12"/>
      <c r="I160" s="12"/>
      <c r="J160" s="12"/>
      <c r="M160" s="12"/>
      <c r="N160" s="12"/>
      <c r="O160" s="12"/>
      <c r="R160" s="12"/>
      <c r="S160" s="12"/>
      <c r="T160" s="12"/>
      <c r="W160" s="12"/>
      <c r="X160" s="12"/>
      <c r="Y160" s="12"/>
      <c r="AB160" s="12"/>
      <c r="AC160" s="12"/>
      <c r="AD160" s="12"/>
    </row>
    <row r="161" spans="2:30" x14ac:dyDescent="0.25">
      <c r="B161" s="12"/>
      <c r="C161" s="12"/>
      <c r="D161" s="12"/>
      <c r="H161" s="12"/>
      <c r="I161" s="12"/>
      <c r="J161" s="12"/>
      <c r="M161" s="12"/>
      <c r="N161" s="12"/>
      <c r="O161" s="12"/>
      <c r="R161" s="12"/>
      <c r="S161" s="12"/>
      <c r="T161" s="12"/>
      <c r="W161" s="12"/>
      <c r="X161" s="12"/>
      <c r="Y161" s="12"/>
      <c r="AB161" s="12"/>
      <c r="AC161" s="12"/>
      <c r="AD161" s="12"/>
    </row>
    <row r="162" spans="2:30" x14ac:dyDescent="0.25">
      <c r="B162" s="12"/>
      <c r="C162" s="12"/>
      <c r="D162" s="12"/>
      <c r="H162" s="12"/>
      <c r="I162" s="12"/>
      <c r="J162" s="12"/>
      <c r="M162" s="12"/>
      <c r="N162" s="12"/>
      <c r="O162" s="12"/>
      <c r="R162" s="12"/>
      <c r="S162" s="12"/>
      <c r="T162" s="12"/>
      <c r="W162" s="12"/>
      <c r="X162" s="12"/>
      <c r="Y162" s="12"/>
      <c r="AB162" s="12"/>
      <c r="AC162" s="12"/>
      <c r="AD162" s="12"/>
    </row>
    <row r="163" spans="2:30" x14ac:dyDescent="0.25">
      <c r="B163" s="12"/>
      <c r="C163" s="12"/>
      <c r="D163" s="12"/>
      <c r="H163" s="12"/>
      <c r="I163" s="12"/>
      <c r="J163" s="12"/>
      <c r="M163" s="12"/>
      <c r="N163" s="12"/>
      <c r="O163" s="12"/>
      <c r="R163" s="12"/>
      <c r="S163" s="12"/>
      <c r="T163" s="12"/>
      <c r="W163" s="12"/>
      <c r="X163" s="12"/>
      <c r="Y163" s="12"/>
      <c r="AB163" s="12"/>
      <c r="AC163" s="12"/>
      <c r="AD163" s="12"/>
    </row>
    <row r="164" spans="2:30" x14ac:dyDescent="0.25">
      <c r="B164" s="12"/>
      <c r="C164" s="12"/>
      <c r="D164" s="12"/>
      <c r="H164" s="12"/>
      <c r="I164" s="12"/>
      <c r="J164" s="12"/>
      <c r="M164" s="12"/>
      <c r="N164" s="12"/>
      <c r="O164" s="12"/>
      <c r="R164" s="12"/>
      <c r="S164" s="12"/>
      <c r="T164" s="12"/>
      <c r="W164" s="12"/>
      <c r="X164" s="12"/>
      <c r="Y164" s="12"/>
      <c r="AB164" s="12"/>
      <c r="AC164" s="12"/>
      <c r="AD164" s="12"/>
    </row>
    <row r="165" spans="2:30" x14ac:dyDescent="0.25">
      <c r="B165" s="12"/>
      <c r="C165" s="12"/>
      <c r="D165" s="12"/>
      <c r="H165" s="12"/>
      <c r="I165" s="12"/>
      <c r="J165" s="12"/>
      <c r="M165" s="12"/>
      <c r="N165" s="12"/>
      <c r="O165" s="12"/>
      <c r="R165" s="12"/>
      <c r="S165" s="12"/>
      <c r="T165" s="12"/>
      <c r="W165" s="12"/>
      <c r="X165" s="12"/>
      <c r="Y165" s="12"/>
      <c r="AB165" s="12"/>
      <c r="AC165" s="12"/>
      <c r="AD165" s="12"/>
    </row>
    <row r="166" spans="2:30" x14ac:dyDescent="0.25">
      <c r="B166" s="12"/>
      <c r="C166" s="12"/>
      <c r="D166" s="12"/>
      <c r="H166" s="12"/>
      <c r="I166" s="12"/>
      <c r="J166" s="12"/>
      <c r="M166" s="12"/>
      <c r="N166" s="12"/>
      <c r="O166" s="12"/>
      <c r="R166" s="12"/>
      <c r="S166" s="12"/>
      <c r="T166" s="12"/>
      <c r="W166" s="12"/>
      <c r="X166" s="12"/>
      <c r="Y166" s="12"/>
      <c r="AB166" s="12"/>
      <c r="AC166" s="12"/>
      <c r="AD166" s="12"/>
    </row>
    <row r="167" spans="2:30" x14ac:dyDescent="0.25">
      <c r="B167" s="12"/>
      <c r="C167" s="12"/>
      <c r="D167" s="12"/>
      <c r="H167" s="12"/>
      <c r="I167" s="12"/>
      <c r="J167" s="12"/>
      <c r="M167" s="12"/>
      <c r="N167" s="12"/>
      <c r="O167" s="12"/>
      <c r="R167" s="12"/>
      <c r="S167" s="12"/>
      <c r="T167" s="12"/>
      <c r="W167" s="12"/>
      <c r="X167" s="12"/>
      <c r="Y167" s="12"/>
      <c r="AB167" s="12"/>
      <c r="AC167" s="12"/>
      <c r="AD167" s="12"/>
    </row>
    <row r="168" spans="2:30" x14ac:dyDescent="0.25">
      <c r="B168" s="12"/>
      <c r="C168" s="12"/>
      <c r="D168" s="12"/>
      <c r="H168" s="12"/>
      <c r="I168" s="12"/>
      <c r="J168" s="12"/>
      <c r="M168" s="12"/>
      <c r="N168" s="12"/>
      <c r="O168" s="12"/>
      <c r="R168" s="12"/>
      <c r="S168" s="12"/>
      <c r="T168" s="12"/>
      <c r="W168" s="12"/>
      <c r="X168" s="12"/>
      <c r="Y168" s="12"/>
      <c r="AB168" s="12"/>
      <c r="AC168" s="12"/>
      <c r="AD168" s="12"/>
    </row>
    <row r="169" spans="2:30" x14ac:dyDescent="0.25">
      <c r="B169" s="12"/>
      <c r="C169" s="12"/>
      <c r="D169" s="12"/>
      <c r="H169" s="12"/>
      <c r="I169" s="12"/>
      <c r="J169" s="12"/>
      <c r="M169" s="12"/>
      <c r="N169" s="12"/>
      <c r="O169" s="12"/>
      <c r="R169" s="12"/>
      <c r="S169" s="12"/>
      <c r="T169" s="12"/>
      <c r="W169" s="12"/>
      <c r="X169" s="12"/>
      <c r="Y169" s="12"/>
      <c r="AB169" s="12"/>
      <c r="AC169" s="12"/>
      <c r="AD169" s="12"/>
    </row>
    <row r="170" spans="2:30" x14ac:dyDescent="0.25">
      <c r="B170" s="12"/>
      <c r="C170" s="12"/>
      <c r="D170" s="12"/>
      <c r="H170" s="12"/>
      <c r="I170" s="12"/>
      <c r="J170" s="12"/>
      <c r="M170" s="12"/>
      <c r="N170" s="12"/>
      <c r="O170" s="12"/>
      <c r="R170" s="12"/>
      <c r="S170" s="12"/>
      <c r="T170" s="12"/>
      <c r="W170" s="12"/>
      <c r="X170" s="12"/>
      <c r="Y170" s="12"/>
      <c r="AB170" s="12"/>
      <c r="AC170" s="12"/>
      <c r="AD170" s="12"/>
    </row>
    <row r="171" spans="2:30" x14ac:dyDescent="0.25">
      <c r="B171" s="12"/>
      <c r="C171" s="12"/>
      <c r="D171" s="12"/>
      <c r="H171" s="12"/>
      <c r="I171" s="12"/>
      <c r="J171" s="12"/>
      <c r="M171" s="12"/>
      <c r="N171" s="12"/>
      <c r="O171" s="12"/>
      <c r="R171" s="12"/>
      <c r="S171" s="12"/>
      <c r="T171" s="12"/>
      <c r="W171" s="12"/>
      <c r="X171" s="12"/>
      <c r="Y171" s="12"/>
      <c r="AB171" s="12"/>
      <c r="AC171" s="12"/>
      <c r="AD171" s="12"/>
    </row>
    <row r="172" spans="2:30" x14ac:dyDescent="0.25">
      <c r="B172" s="12"/>
      <c r="C172" s="12"/>
      <c r="D172" s="12"/>
      <c r="H172" s="12"/>
      <c r="I172" s="12"/>
      <c r="J172" s="12"/>
      <c r="M172" s="12"/>
      <c r="N172" s="12"/>
      <c r="O172" s="12"/>
      <c r="R172" s="12"/>
      <c r="S172" s="12"/>
      <c r="T172" s="12"/>
      <c r="W172" s="12"/>
      <c r="X172" s="12"/>
      <c r="Y172" s="12"/>
      <c r="AB172" s="12"/>
      <c r="AC172" s="12"/>
      <c r="AD172" s="12"/>
    </row>
    <row r="173" spans="2:30" x14ac:dyDescent="0.25">
      <c r="B173" s="12"/>
      <c r="C173" s="12"/>
      <c r="D173" s="12"/>
      <c r="H173" s="12"/>
      <c r="I173" s="12"/>
      <c r="J173" s="12"/>
      <c r="M173" s="12"/>
      <c r="N173" s="12"/>
      <c r="O173" s="12"/>
      <c r="R173" s="12"/>
      <c r="S173" s="12"/>
      <c r="T173" s="12"/>
      <c r="W173" s="12"/>
      <c r="X173" s="12"/>
      <c r="Y173" s="12"/>
      <c r="AB173" s="12"/>
      <c r="AC173" s="12"/>
      <c r="AD173" s="12"/>
    </row>
    <row r="174" spans="2:30" x14ac:dyDescent="0.25">
      <c r="B174" s="12"/>
      <c r="C174" s="12"/>
      <c r="D174" s="12"/>
      <c r="H174" s="12"/>
      <c r="I174" s="12"/>
      <c r="J174" s="12"/>
      <c r="M174" s="12"/>
      <c r="N174" s="12"/>
      <c r="O174" s="12"/>
      <c r="R174" s="12"/>
      <c r="S174" s="12"/>
      <c r="T174" s="12"/>
      <c r="W174" s="12"/>
      <c r="X174" s="12"/>
      <c r="Y174" s="12"/>
      <c r="AB174" s="12"/>
      <c r="AC174" s="12"/>
      <c r="AD174" s="12"/>
    </row>
    <row r="175" spans="2:30" x14ac:dyDescent="0.25">
      <c r="B175" s="12"/>
      <c r="C175" s="12"/>
      <c r="D175" s="12"/>
      <c r="H175" s="12"/>
      <c r="I175" s="12"/>
      <c r="J175" s="12"/>
      <c r="M175" s="12"/>
      <c r="N175" s="12"/>
      <c r="O175" s="12"/>
      <c r="R175" s="12"/>
      <c r="S175" s="12"/>
      <c r="T175" s="12"/>
      <c r="W175" s="12"/>
      <c r="X175" s="12"/>
      <c r="Y175" s="12"/>
      <c r="AB175" s="12"/>
      <c r="AC175" s="12"/>
      <c r="AD175" s="12"/>
    </row>
    <row r="176" spans="2:30" x14ac:dyDescent="0.25">
      <c r="B176" s="12"/>
      <c r="C176" s="12"/>
      <c r="D176" s="12"/>
      <c r="H176" s="12"/>
      <c r="I176" s="12"/>
      <c r="J176" s="12"/>
      <c r="M176" s="12"/>
      <c r="N176" s="12"/>
      <c r="O176" s="12"/>
      <c r="R176" s="12"/>
      <c r="S176" s="12"/>
      <c r="T176" s="12"/>
      <c r="W176" s="12"/>
      <c r="X176" s="12"/>
      <c r="Y176" s="12"/>
      <c r="AB176" s="12"/>
      <c r="AC176" s="12"/>
      <c r="AD176" s="12"/>
    </row>
    <row r="177" spans="2:30" x14ac:dyDescent="0.25">
      <c r="B177" s="12"/>
      <c r="C177" s="12"/>
      <c r="D177" s="12"/>
      <c r="H177" s="12"/>
      <c r="I177" s="12"/>
      <c r="J177" s="12"/>
      <c r="M177" s="12"/>
      <c r="N177" s="12"/>
      <c r="O177" s="12"/>
      <c r="R177" s="12"/>
      <c r="S177" s="12"/>
      <c r="T177" s="12"/>
      <c r="W177" s="12"/>
      <c r="X177" s="12"/>
      <c r="Y177" s="12"/>
      <c r="AB177" s="12"/>
      <c r="AC177" s="12"/>
      <c r="AD177" s="12"/>
    </row>
    <row r="178" spans="2:30" x14ac:dyDescent="0.25">
      <c r="B178" s="12"/>
      <c r="C178" s="12"/>
      <c r="D178" s="12"/>
      <c r="H178" s="12"/>
      <c r="I178" s="12"/>
      <c r="J178" s="12"/>
      <c r="M178" s="12"/>
      <c r="N178" s="12"/>
      <c r="O178" s="12"/>
      <c r="R178" s="12"/>
      <c r="S178" s="12"/>
      <c r="T178" s="12"/>
      <c r="W178" s="12"/>
      <c r="X178" s="12"/>
      <c r="Y178" s="12"/>
      <c r="AB178" s="12"/>
      <c r="AC178" s="12"/>
      <c r="AD178" s="12"/>
    </row>
    <row r="179" spans="2:30" x14ac:dyDescent="0.25">
      <c r="B179" s="12"/>
      <c r="C179" s="12"/>
      <c r="D179" s="12"/>
      <c r="H179" s="12"/>
      <c r="I179" s="12"/>
      <c r="J179" s="12"/>
      <c r="M179" s="12"/>
      <c r="N179" s="12"/>
      <c r="O179" s="12"/>
      <c r="R179" s="12"/>
      <c r="S179" s="12"/>
      <c r="T179" s="12"/>
      <c r="W179" s="12"/>
      <c r="X179" s="12"/>
      <c r="Y179" s="12"/>
      <c r="AB179" s="12"/>
      <c r="AC179" s="12"/>
      <c r="AD179" s="12"/>
    </row>
    <row r="180" spans="2:30" x14ac:dyDescent="0.25">
      <c r="B180" s="12"/>
      <c r="C180" s="12"/>
      <c r="D180" s="12"/>
      <c r="H180" s="12"/>
      <c r="I180" s="12"/>
      <c r="J180" s="12"/>
      <c r="M180" s="12"/>
      <c r="N180" s="12"/>
      <c r="O180" s="12"/>
      <c r="R180" s="12"/>
      <c r="S180" s="12"/>
      <c r="T180" s="12"/>
      <c r="W180" s="12"/>
      <c r="X180" s="12"/>
      <c r="Y180" s="12"/>
      <c r="AB180" s="12"/>
      <c r="AC180" s="12"/>
      <c r="AD180" s="12"/>
    </row>
    <row r="181" spans="2:30" x14ac:dyDescent="0.25">
      <c r="B181" s="12"/>
      <c r="C181" s="12"/>
      <c r="D181" s="12"/>
      <c r="H181" s="12"/>
      <c r="I181" s="12"/>
      <c r="J181" s="12"/>
      <c r="M181" s="12"/>
      <c r="N181" s="12"/>
      <c r="O181" s="12"/>
      <c r="R181" s="12"/>
      <c r="S181" s="12"/>
      <c r="T181" s="12"/>
      <c r="W181" s="12"/>
      <c r="X181" s="12"/>
      <c r="Y181" s="12"/>
      <c r="AB181" s="12"/>
      <c r="AC181" s="12"/>
      <c r="AD181" s="12"/>
    </row>
    <row r="182" spans="2:30" x14ac:dyDescent="0.25">
      <c r="B182" s="12"/>
      <c r="C182" s="12"/>
      <c r="D182" s="12"/>
      <c r="H182" s="12"/>
      <c r="I182" s="12"/>
      <c r="J182" s="12"/>
      <c r="M182" s="12"/>
      <c r="N182" s="12"/>
      <c r="O182" s="12"/>
      <c r="R182" s="12"/>
      <c r="S182" s="12"/>
      <c r="T182" s="12"/>
      <c r="W182" s="12"/>
      <c r="X182" s="12"/>
      <c r="Y182" s="12"/>
      <c r="AB182" s="12"/>
      <c r="AC182" s="12"/>
      <c r="AD182" s="12"/>
    </row>
    <row r="183" spans="2:30" x14ac:dyDescent="0.25">
      <c r="B183" s="12"/>
      <c r="C183" s="12"/>
      <c r="D183" s="12"/>
      <c r="H183" s="12"/>
      <c r="I183" s="12"/>
      <c r="J183" s="12"/>
      <c r="M183" s="12"/>
      <c r="N183" s="12"/>
      <c r="O183" s="12"/>
      <c r="R183" s="12"/>
      <c r="S183" s="12"/>
      <c r="T183" s="12"/>
      <c r="W183" s="12"/>
      <c r="X183" s="12"/>
      <c r="Y183" s="12"/>
      <c r="AB183" s="12"/>
      <c r="AC183" s="12"/>
      <c r="AD183" s="12"/>
    </row>
    <row r="184" spans="2:30" x14ac:dyDescent="0.25">
      <c r="B184" s="12"/>
      <c r="C184" s="12"/>
      <c r="D184" s="12"/>
      <c r="H184" s="12"/>
      <c r="I184" s="12"/>
      <c r="J184" s="12"/>
      <c r="M184" s="12"/>
      <c r="N184" s="12"/>
      <c r="O184" s="12"/>
      <c r="R184" s="12"/>
      <c r="S184" s="12"/>
      <c r="T184" s="12"/>
      <c r="W184" s="12"/>
      <c r="X184" s="12"/>
      <c r="Y184" s="12"/>
      <c r="AB184" s="12"/>
      <c r="AC184" s="12"/>
      <c r="AD184" s="12"/>
    </row>
    <row r="185" spans="2:30" x14ac:dyDescent="0.25">
      <c r="B185" s="12"/>
      <c r="C185" s="12"/>
      <c r="D185" s="12"/>
      <c r="H185" s="12"/>
      <c r="I185" s="12"/>
      <c r="J185" s="12"/>
      <c r="M185" s="12"/>
      <c r="N185" s="12"/>
      <c r="O185" s="12"/>
      <c r="R185" s="12"/>
      <c r="S185" s="12"/>
      <c r="T185" s="12"/>
      <c r="W185" s="12"/>
      <c r="X185" s="12"/>
      <c r="Y185" s="12"/>
      <c r="AB185" s="12"/>
      <c r="AC185" s="12"/>
      <c r="AD185" s="12"/>
    </row>
    <row r="186" spans="2:30" x14ac:dyDescent="0.25">
      <c r="B186" s="12"/>
      <c r="C186" s="12"/>
      <c r="D186" s="12"/>
      <c r="H186" s="12"/>
      <c r="I186" s="12"/>
      <c r="J186" s="12"/>
      <c r="M186" s="12"/>
      <c r="N186" s="12"/>
      <c r="O186" s="12"/>
      <c r="R186" s="12"/>
      <c r="S186" s="12"/>
      <c r="T186" s="12"/>
      <c r="W186" s="12"/>
      <c r="X186" s="12"/>
      <c r="Y186" s="12"/>
      <c r="AB186" s="12"/>
      <c r="AC186" s="12"/>
      <c r="AD186" s="12"/>
    </row>
    <row r="187" spans="2:30" x14ac:dyDescent="0.25">
      <c r="B187" s="12"/>
      <c r="C187" s="12"/>
      <c r="D187" s="12"/>
      <c r="H187" s="12"/>
      <c r="I187" s="12"/>
      <c r="J187" s="12"/>
      <c r="M187" s="12"/>
      <c r="N187" s="12"/>
      <c r="O187" s="12"/>
      <c r="R187" s="12"/>
      <c r="S187" s="12"/>
      <c r="T187" s="12"/>
      <c r="W187" s="12"/>
      <c r="X187" s="12"/>
      <c r="Y187" s="12"/>
      <c r="AB187" s="12"/>
      <c r="AC187" s="12"/>
      <c r="AD187" s="12"/>
    </row>
    <row r="188" spans="2:30" x14ac:dyDescent="0.25">
      <c r="B188" s="12"/>
      <c r="C188" s="12"/>
      <c r="D188" s="12"/>
      <c r="H188" s="12"/>
      <c r="I188" s="12"/>
      <c r="J188" s="12"/>
      <c r="M188" s="12"/>
      <c r="N188" s="12"/>
      <c r="O188" s="12"/>
      <c r="R188" s="12"/>
      <c r="S188" s="12"/>
      <c r="T188" s="12"/>
      <c r="W188" s="12"/>
      <c r="X188" s="12"/>
      <c r="Y188" s="12"/>
      <c r="AB188" s="12"/>
      <c r="AC188" s="12"/>
      <c r="AD188" s="12"/>
    </row>
    <row r="189" spans="2:30" x14ac:dyDescent="0.25">
      <c r="B189" s="12"/>
      <c r="C189" s="12"/>
      <c r="D189" s="12"/>
      <c r="H189" s="12"/>
      <c r="I189" s="12"/>
      <c r="J189" s="12"/>
      <c r="M189" s="12"/>
      <c r="N189" s="12"/>
      <c r="O189" s="12"/>
      <c r="R189" s="12"/>
      <c r="S189" s="12"/>
      <c r="T189" s="12"/>
      <c r="W189" s="12"/>
      <c r="X189" s="12"/>
      <c r="Y189" s="12"/>
      <c r="AB189" s="12"/>
      <c r="AC189" s="12"/>
      <c r="AD189" s="12"/>
    </row>
    <row r="190" spans="2:30" x14ac:dyDescent="0.25">
      <c r="B190" s="12"/>
      <c r="C190" s="12"/>
      <c r="D190" s="12"/>
      <c r="H190" s="12"/>
      <c r="I190" s="12"/>
      <c r="J190" s="12"/>
      <c r="M190" s="12"/>
      <c r="N190" s="12"/>
      <c r="O190" s="12"/>
      <c r="R190" s="12"/>
      <c r="S190" s="12"/>
      <c r="T190" s="12"/>
      <c r="W190" s="12"/>
      <c r="X190" s="12"/>
      <c r="Y190" s="12"/>
      <c r="AB190" s="12"/>
      <c r="AC190" s="12"/>
      <c r="AD190" s="12"/>
    </row>
    <row r="191" spans="2:30" x14ac:dyDescent="0.25">
      <c r="B191" s="12"/>
      <c r="C191" s="12"/>
      <c r="D191" s="12"/>
      <c r="H191" s="12"/>
      <c r="I191" s="12"/>
      <c r="J191" s="12"/>
      <c r="M191" s="12"/>
      <c r="N191" s="12"/>
      <c r="O191" s="12"/>
      <c r="R191" s="12"/>
      <c r="S191" s="12"/>
      <c r="T191" s="12"/>
      <c r="W191" s="12"/>
      <c r="X191" s="12"/>
      <c r="Y191" s="12"/>
      <c r="AB191" s="12"/>
      <c r="AC191" s="12"/>
      <c r="AD191" s="12"/>
    </row>
    <row r="192" spans="2:30" x14ac:dyDescent="0.25">
      <c r="B192" s="12"/>
      <c r="C192" s="12"/>
      <c r="D192" s="12"/>
      <c r="H192" s="12"/>
      <c r="I192" s="12"/>
      <c r="J192" s="12"/>
      <c r="M192" s="12"/>
      <c r="N192" s="12"/>
      <c r="O192" s="12"/>
      <c r="R192" s="12"/>
      <c r="S192" s="12"/>
      <c r="T192" s="12"/>
      <c r="W192" s="12"/>
      <c r="X192" s="12"/>
      <c r="Y192" s="12"/>
      <c r="AB192" s="12"/>
      <c r="AC192" s="12"/>
      <c r="AD192" s="12"/>
    </row>
    <row r="193" spans="2:30" x14ac:dyDescent="0.25">
      <c r="B193" s="12"/>
      <c r="C193" s="12"/>
      <c r="D193" s="12"/>
      <c r="H193" s="12"/>
      <c r="I193" s="12"/>
      <c r="J193" s="12"/>
      <c r="M193" s="12"/>
      <c r="N193" s="12"/>
      <c r="O193" s="12"/>
      <c r="R193" s="12"/>
      <c r="S193" s="12"/>
      <c r="T193" s="12"/>
      <c r="W193" s="12"/>
      <c r="X193" s="12"/>
      <c r="Y193" s="12"/>
      <c r="AB193" s="12"/>
      <c r="AC193" s="12"/>
      <c r="AD193" s="12"/>
    </row>
    <row r="194" spans="2:30" x14ac:dyDescent="0.25">
      <c r="B194" s="12"/>
      <c r="C194" s="12"/>
      <c r="D194" s="12"/>
      <c r="H194" s="12"/>
      <c r="I194" s="12"/>
      <c r="J194" s="12"/>
      <c r="M194" s="12"/>
      <c r="N194" s="12"/>
      <c r="O194" s="12"/>
      <c r="R194" s="12"/>
      <c r="S194" s="12"/>
      <c r="T194" s="12"/>
      <c r="W194" s="12"/>
      <c r="X194" s="12"/>
      <c r="Y194" s="12"/>
      <c r="AB194" s="12"/>
      <c r="AC194" s="12"/>
      <c r="AD194" s="12"/>
    </row>
    <row r="195" spans="2:30" x14ac:dyDescent="0.25">
      <c r="B195" s="12"/>
      <c r="C195" s="12"/>
      <c r="D195" s="12"/>
      <c r="H195" s="12"/>
      <c r="I195" s="12"/>
      <c r="J195" s="12"/>
      <c r="M195" s="12"/>
      <c r="N195" s="12"/>
      <c r="O195" s="12"/>
      <c r="R195" s="12"/>
      <c r="S195" s="12"/>
      <c r="T195" s="12"/>
      <c r="W195" s="12"/>
      <c r="X195" s="12"/>
      <c r="Y195" s="12"/>
      <c r="AB195" s="12"/>
      <c r="AC195" s="12"/>
      <c r="AD195" s="12"/>
    </row>
    <row r="196" spans="2:30" x14ac:dyDescent="0.25">
      <c r="B196" s="12"/>
      <c r="C196" s="12"/>
      <c r="D196" s="12"/>
      <c r="H196" s="12"/>
      <c r="I196" s="12"/>
      <c r="J196" s="12"/>
      <c r="M196" s="12"/>
      <c r="N196" s="12"/>
      <c r="O196" s="12"/>
      <c r="R196" s="12"/>
      <c r="S196" s="12"/>
      <c r="T196" s="12"/>
      <c r="W196" s="12"/>
      <c r="X196" s="12"/>
      <c r="Y196" s="12"/>
      <c r="AB196" s="12"/>
      <c r="AC196" s="12"/>
      <c r="AD196" s="12"/>
    </row>
    <row r="197" spans="2:30" x14ac:dyDescent="0.25">
      <c r="B197" s="12"/>
      <c r="C197" s="12"/>
      <c r="D197" s="12"/>
      <c r="H197" s="12"/>
      <c r="I197" s="12"/>
      <c r="J197" s="12"/>
      <c r="M197" s="12"/>
      <c r="N197" s="12"/>
      <c r="O197" s="12"/>
      <c r="R197" s="12"/>
      <c r="S197" s="12"/>
      <c r="T197" s="12"/>
      <c r="W197" s="12"/>
      <c r="X197" s="12"/>
      <c r="Y197" s="12"/>
      <c r="AB197" s="12"/>
      <c r="AC197" s="12"/>
      <c r="AD197" s="12"/>
    </row>
    <row r="198" spans="2:30" x14ac:dyDescent="0.25">
      <c r="B198" s="12"/>
      <c r="C198" s="12"/>
      <c r="D198" s="12"/>
      <c r="H198" s="12"/>
      <c r="I198" s="12"/>
      <c r="J198" s="12"/>
      <c r="M198" s="12"/>
      <c r="N198" s="12"/>
      <c r="O198" s="12"/>
      <c r="R198" s="12"/>
      <c r="S198" s="12"/>
      <c r="T198" s="12"/>
      <c r="W198" s="12"/>
      <c r="X198" s="12"/>
      <c r="Y198" s="12"/>
      <c r="AB198" s="12"/>
      <c r="AC198" s="12"/>
      <c r="AD198" s="12"/>
    </row>
    <row r="199" spans="2:30" x14ac:dyDescent="0.25">
      <c r="B199" s="12"/>
      <c r="C199" s="12"/>
      <c r="D199" s="12"/>
      <c r="H199" s="12"/>
      <c r="I199" s="12"/>
      <c r="J199" s="12"/>
      <c r="M199" s="12"/>
      <c r="N199" s="12"/>
      <c r="O199" s="12"/>
      <c r="R199" s="12"/>
      <c r="S199" s="12"/>
      <c r="T199" s="12"/>
      <c r="W199" s="12"/>
      <c r="X199" s="12"/>
      <c r="Y199" s="12"/>
      <c r="AB199" s="12"/>
      <c r="AC199" s="12"/>
      <c r="AD199" s="12"/>
    </row>
    <row r="200" spans="2:30" x14ac:dyDescent="0.25">
      <c r="B200" s="12"/>
      <c r="C200" s="12"/>
      <c r="D200" s="12"/>
      <c r="H200" s="12"/>
      <c r="I200" s="12"/>
      <c r="J200" s="12"/>
      <c r="M200" s="12"/>
      <c r="N200" s="12"/>
      <c r="O200" s="12"/>
      <c r="R200" s="12"/>
      <c r="S200" s="12"/>
      <c r="T200" s="12"/>
      <c r="W200" s="12"/>
      <c r="X200" s="12"/>
      <c r="Y200" s="12"/>
      <c r="AB200" s="12"/>
      <c r="AC200" s="12"/>
      <c r="AD200" s="12"/>
    </row>
    <row r="201" spans="2:30" x14ac:dyDescent="0.25">
      <c r="B201" s="12"/>
      <c r="C201" s="12"/>
      <c r="D201" s="12"/>
      <c r="H201" s="12"/>
      <c r="I201" s="12"/>
      <c r="J201" s="12"/>
      <c r="M201" s="12"/>
      <c r="N201" s="12"/>
      <c r="O201" s="12"/>
      <c r="R201" s="12"/>
      <c r="S201" s="12"/>
      <c r="T201" s="12"/>
      <c r="W201" s="12"/>
      <c r="X201" s="12"/>
      <c r="Y201" s="12"/>
      <c r="AB201" s="12"/>
      <c r="AC201" s="12"/>
      <c r="AD201" s="12"/>
    </row>
    <row r="202" spans="2:30" x14ac:dyDescent="0.25">
      <c r="B202" s="12"/>
      <c r="C202" s="12"/>
      <c r="D202" s="12"/>
      <c r="H202" s="12"/>
      <c r="I202" s="12"/>
      <c r="J202" s="12"/>
      <c r="M202" s="12"/>
      <c r="N202" s="12"/>
      <c r="O202" s="12"/>
      <c r="R202" s="12"/>
      <c r="S202" s="12"/>
      <c r="T202" s="12"/>
      <c r="W202" s="12"/>
      <c r="X202" s="12"/>
      <c r="Y202" s="12"/>
      <c r="AB202" s="12"/>
      <c r="AC202" s="12"/>
      <c r="AD202" s="12"/>
    </row>
    <row r="203" spans="2:30" x14ac:dyDescent="0.25">
      <c r="B203" s="12"/>
      <c r="C203" s="12"/>
      <c r="D203" s="12"/>
      <c r="H203" s="12"/>
      <c r="I203" s="12"/>
      <c r="J203" s="12"/>
      <c r="M203" s="12"/>
      <c r="N203" s="12"/>
      <c r="O203" s="12"/>
      <c r="R203" s="12"/>
      <c r="S203" s="12"/>
      <c r="T203" s="12"/>
      <c r="W203" s="12"/>
      <c r="X203" s="12"/>
      <c r="Y203" s="12"/>
      <c r="AB203" s="12"/>
      <c r="AC203" s="12"/>
      <c r="AD203" s="12"/>
    </row>
    <row r="204" spans="2:30" x14ac:dyDescent="0.25">
      <c r="B204" s="12"/>
      <c r="C204" s="12"/>
      <c r="D204" s="12"/>
      <c r="H204" s="12"/>
      <c r="I204" s="12"/>
      <c r="J204" s="12"/>
      <c r="M204" s="12"/>
      <c r="N204" s="12"/>
      <c r="O204" s="12"/>
      <c r="R204" s="12"/>
      <c r="S204" s="12"/>
      <c r="T204" s="12"/>
      <c r="W204" s="12"/>
      <c r="X204" s="12"/>
      <c r="Y204" s="12"/>
      <c r="AB204" s="12"/>
      <c r="AC204" s="12"/>
      <c r="AD204" s="12"/>
    </row>
    <row r="205" spans="2:30" x14ac:dyDescent="0.25">
      <c r="B205" s="12"/>
      <c r="C205" s="12"/>
      <c r="D205" s="12"/>
      <c r="H205" s="12"/>
      <c r="I205" s="12"/>
      <c r="J205" s="12"/>
      <c r="M205" s="12"/>
      <c r="N205" s="12"/>
      <c r="O205" s="12"/>
      <c r="R205" s="12"/>
      <c r="S205" s="12"/>
      <c r="T205" s="12"/>
      <c r="W205" s="12"/>
      <c r="X205" s="12"/>
      <c r="Y205" s="12"/>
      <c r="AB205" s="12"/>
      <c r="AC205" s="12"/>
      <c r="AD205" s="12"/>
    </row>
    <row r="206" spans="2:30" x14ac:dyDescent="0.25">
      <c r="B206" s="12"/>
      <c r="C206" s="12"/>
      <c r="D206" s="12"/>
      <c r="H206" s="12"/>
      <c r="I206" s="12"/>
      <c r="J206" s="12"/>
      <c r="M206" s="12"/>
      <c r="N206" s="12"/>
      <c r="O206" s="12"/>
      <c r="R206" s="12"/>
      <c r="S206" s="12"/>
      <c r="T206" s="12"/>
      <c r="W206" s="12"/>
      <c r="X206" s="12"/>
      <c r="Y206" s="12"/>
      <c r="AB206" s="12"/>
      <c r="AC206" s="12"/>
      <c r="AD206" s="12"/>
    </row>
    <row r="207" spans="2:30" x14ac:dyDescent="0.25">
      <c r="B207" s="12"/>
      <c r="C207" s="12"/>
      <c r="D207" s="12"/>
      <c r="H207" s="12"/>
      <c r="I207" s="12"/>
      <c r="J207" s="12"/>
      <c r="M207" s="12"/>
      <c r="N207" s="12"/>
      <c r="O207" s="12"/>
      <c r="R207" s="12"/>
      <c r="S207" s="12"/>
      <c r="T207" s="12"/>
      <c r="W207" s="12"/>
      <c r="X207" s="12"/>
      <c r="Y207" s="12"/>
      <c r="AB207" s="12"/>
      <c r="AC207" s="12"/>
      <c r="AD207" s="12"/>
    </row>
    <row r="208" spans="2:30" x14ac:dyDescent="0.25">
      <c r="B208" s="12"/>
      <c r="C208" s="12"/>
      <c r="D208" s="12"/>
      <c r="H208" s="12"/>
      <c r="I208" s="12"/>
      <c r="J208" s="12"/>
      <c r="M208" s="12"/>
      <c r="N208" s="12"/>
      <c r="O208" s="12"/>
      <c r="R208" s="12"/>
      <c r="S208" s="12"/>
      <c r="T208" s="12"/>
      <c r="W208" s="12"/>
      <c r="X208" s="12"/>
      <c r="Y208" s="12"/>
      <c r="AB208" s="12"/>
      <c r="AC208" s="12"/>
      <c r="AD208" s="12"/>
    </row>
    <row r="209" spans="2:30" x14ac:dyDescent="0.25">
      <c r="B209" s="12"/>
      <c r="C209" s="12"/>
      <c r="D209" s="12"/>
      <c r="H209" s="12"/>
      <c r="I209" s="12"/>
      <c r="J209" s="12"/>
      <c r="M209" s="12"/>
      <c r="N209" s="12"/>
      <c r="O209" s="12"/>
      <c r="R209" s="12"/>
      <c r="S209" s="12"/>
      <c r="T209" s="12"/>
      <c r="W209" s="12"/>
      <c r="X209" s="12"/>
      <c r="Y209" s="12"/>
      <c r="AB209" s="12"/>
      <c r="AC209" s="12"/>
      <c r="AD209" s="12"/>
    </row>
    <row r="210" spans="2:30" x14ac:dyDescent="0.25">
      <c r="B210" s="12"/>
      <c r="C210" s="12"/>
      <c r="D210" s="12"/>
      <c r="H210" s="12"/>
      <c r="I210" s="12"/>
      <c r="J210" s="12"/>
      <c r="M210" s="12"/>
      <c r="N210" s="12"/>
      <c r="O210" s="12"/>
      <c r="R210" s="12"/>
      <c r="S210" s="12"/>
      <c r="T210" s="12"/>
      <c r="W210" s="12"/>
      <c r="X210" s="12"/>
      <c r="Y210" s="12"/>
      <c r="AB210" s="12"/>
      <c r="AC210" s="12"/>
      <c r="AD210" s="12"/>
    </row>
    <row r="211" spans="2:30" x14ac:dyDescent="0.25">
      <c r="B211" s="12"/>
      <c r="C211" s="12"/>
      <c r="D211" s="12"/>
      <c r="H211" s="12"/>
      <c r="I211" s="12"/>
      <c r="J211" s="12"/>
      <c r="M211" s="12"/>
      <c r="N211" s="12"/>
      <c r="O211" s="12"/>
      <c r="R211" s="12"/>
      <c r="S211" s="12"/>
      <c r="T211" s="12"/>
      <c r="W211" s="12"/>
      <c r="X211" s="12"/>
      <c r="Y211" s="12"/>
      <c r="AB211" s="12"/>
      <c r="AC211" s="12"/>
      <c r="AD211" s="12"/>
    </row>
    <row r="212" spans="2:30" x14ac:dyDescent="0.25">
      <c r="B212" s="12"/>
      <c r="C212" s="12"/>
      <c r="D212" s="12"/>
      <c r="H212" s="12"/>
      <c r="I212" s="12"/>
      <c r="J212" s="12"/>
      <c r="M212" s="12"/>
      <c r="N212" s="12"/>
      <c r="O212" s="12"/>
      <c r="R212" s="12"/>
      <c r="S212" s="12"/>
      <c r="T212" s="12"/>
      <c r="W212" s="12"/>
      <c r="X212" s="12"/>
      <c r="Y212" s="12"/>
      <c r="AB212" s="12"/>
      <c r="AC212" s="12"/>
      <c r="AD212" s="12"/>
    </row>
    <row r="213" spans="2:30" x14ac:dyDescent="0.25">
      <c r="B213" s="12"/>
      <c r="C213" s="12"/>
      <c r="D213" s="12"/>
      <c r="H213" s="12"/>
      <c r="I213" s="12"/>
      <c r="J213" s="12"/>
      <c r="M213" s="12"/>
      <c r="N213" s="12"/>
      <c r="O213" s="12"/>
      <c r="R213" s="12"/>
      <c r="S213" s="12"/>
      <c r="T213" s="12"/>
      <c r="W213" s="12"/>
      <c r="X213" s="12"/>
      <c r="Y213" s="12"/>
      <c r="AB213" s="12"/>
      <c r="AC213" s="12"/>
      <c r="AD213" s="12"/>
    </row>
    <row r="214" spans="2:30" x14ac:dyDescent="0.25">
      <c r="B214" s="12"/>
      <c r="C214" s="12"/>
      <c r="D214" s="12"/>
      <c r="H214" s="12"/>
      <c r="I214" s="12"/>
      <c r="J214" s="12"/>
      <c r="M214" s="12"/>
      <c r="N214" s="12"/>
      <c r="O214" s="12"/>
      <c r="R214" s="12"/>
      <c r="S214" s="12"/>
      <c r="T214" s="12"/>
      <c r="W214" s="12"/>
      <c r="X214" s="12"/>
      <c r="Y214" s="12"/>
      <c r="AB214" s="12"/>
      <c r="AC214" s="12"/>
      <c r="AD214" s="12"/>
    </row>
    <row r="215" spans="2:30" x14ac:dyDescent="0.25">
      <c r="B215" s="12"/>
      <c r="C215" s="12"/>
      <c r="D215" s="12"/>
      <c r="H215" s="12"/>
      <c r="I215" s="12"/>
      <c r="J215" s="12"/>
      <c r="M215" s="12"/>
      <c r="N215" s="12"/>
      <c r="O215" s="12"/>
      <c r="R215" s="12"/>
      <c r="S215" s="12"/>
      <c r="T215" s="12"/>
      <c r="W215" s="12"/>
      <c r="X215" s="12"/>
      <c r="Y215" s="12"/>
      <c r="AB215" s="12"/>
      <c r="AC215" s="12"/>
      <c r="AD215" s="12"/>
    </row>
    <row r="216" spans="2:30" x14ac:dyDescent="0.25">
      <c r="B216" s="12"/>
      <c r="C216" s="12"/>
      <c r="D216" s="12"/>
      <c r="H216" s="12"/>
      <c r="I216" s="12"/>
      <c r="J216" s="12"/>
      <c r="M216" s="12"/>
      <c r="N216" s="12"/>
      <c r="O216" s="12"/>
      <c r="R216" s="12"/>
      <c r="S216" s="12"/>
      <c r="T216" s="12"/>
      <c r="W216" s="12"/>
      <c r="X216" s="12"/>
      <c r="Y216" s="12"/>
      <c r="AB216" s="12"/>
      <c r="AC216" s="12"/>
      <c r="AD216" s="12"/>
    </row>
    <row r="217" spans="2:30" x14ac:dyDescent="0.25">
      <c r="B217" s="12"/>
      <c r="C217" s="12"/>
      <c r="D217" s="12"/>
      <c r="H217" s="12"/>
      <c r="I217" s="12"/>
      <c r="J217" s="12"/>
      <c r="M217" s="12"/>
      <c r="N217" s="12"/>
      <c r="O217" s="12"/>
      <c r="R217" s="12"/>
      <c r="S217" s="12"/>
      <c r="T217" s="12"/>
      <c r="W217" s="12"/>
      <c r="X217" s="12"/>
      <c r="Y217" s="12"/>
      <c r="AB217" s="12"/>
      <c r="AC217" s="12"/>
      <c r="AD217" s="12"/>
    </row>
    <row r="218" spans="2:30" x14ac:dyDescent="0.25">
      <c r="B218" s="12"/>
      <c r="C218" s="12"/>
      <c r="D218" s="12"/>
      <c r="H218" s="12"/>
      <c r="I218" s="12"/>
      <c r="J218" s="12"/>
      <c r="M218" s="12"/>
      <c r="N218" s="12"/>
      <c r="O218" s="12"/>
      <c r="R218" s="12"/>
      <c r="S218" s="12"/>
      <c r="T218" s="12"/>
      <c r="W218" s="12"/>
      <c r="X218" s="12"/>
      <c r="Y218" s="12"/>
      <c r="AB218" s="12"/>
      <c r="AC218" s="12"/>
      <c r="AD218" s="12"/>
    </row>
    <row r="219" spans="2:30" x14ac:dyDescent="0.25">
      <c r="B219" s="12"/>
      <c r="C219" s="12"/>
      <c r="D219" s="12"/>
      <c r="H219" s="12"/>
      <c r="I219" s="12"/>
      <c r="J219" s="12"/>
      <c r="M219" s="12"/>
      <c r="N219" s="12"/>
      <c r="O219" s="12"/>
      <c r="R219" s="12"/>
      <c r="S219" s="12"/>
      <c r="T219" s="12"/>
      <c r="W219" s="12"/>
      <c r="X219" s="12"/>
      <c r="Y219" s="12"/>
      <c r="AB219" s="12"/>
      <c r="AC219" s="12"/>
      <c r="AD219" s="12"/>
    </row>
    <row r="220" spans="2:30" x14ac:dyDescent="0.25">
      <c r="B220" s="12"/>
      <c r="C220" s="12"/>
      <c r="D220" s="12"/>
      <c r="H220" s="12"/>
      <c r="I220" s="12"/>
      <c r="J220" s="12"/>
      <c r="M220" s="12"/>
      <c r="N220" s="12"/>
      <c r="O220" s="12"/>
      <c r="R220" s="12"/>
      <c r="S220" s="12"/>
      <c r="T220" s="12"/>
      <c r="W220" s="12"/>
      <c r="X220" s="12"/>
      <c r="Y220" s="12"/>
      <c r="AB220" s="12"/>
      <c r="AC220" s="12"/>
      <c r="AD220" s="12"/>
    </row>
    <row r="221" spans="2:30" x14ac:dyDescent="0.25">
      <c r="B221" s="12"/>
      <c r="C221" s="12"/>
      <c r="D221" s="12"/>
      <c r="H221" s="12"/>
      <c r="I221" s="12"/>
      <c r="J221" s="12"/>
      <c r="M221" s="12"/>
      <c r="N221" s="12"/>
      <c r="O221" s="12"/>
      <c r="R221" s="12"/>
      <c r="S221" s="12"/>
      <c r="T221" s="12"/>
      <c r="W221" s="12"/>
      <c r="X221" s="12"/>
      <c r="Y221" s="12"/>
      <c r="AB221" s="12"/>
      <c r="AC221" s="12"/>
      <c r="AD221" s="12"/>
    </row>
    <row r="222" spans="2:30" x14ac:dyDescent="0.25">
      <c r="B222" s="12"/>
      <c r="C222" s="12"/>
      <c r="D222" s="12"/>
      <c r="H222" s="12"/>
      <c r="I222" s="12"/>
      <c r="J222" s="12"/>
      <c r="M222" s="12"/>
      <c r="N222" s="12"/>
      <c r="O222" s="12"/>
      <c r="R222" s="12"/>
      <c r="S222" s="12"/>
      <c r="T222" s="12"/>
      <c r="W222" s="12"/>
      <c r="X222" s="12"/>
      <c r="Y222" s="12"/>
      <c r="AB222" s="12"/>
      <c r="AC222" s="12"/>
      <c r="AD222" s="12"/>
    </row>
    <row r="223" spans="2:30" x14ac:dyDescent="0.25">
      <c r="B223" s="12"/>
      <c r="C223" s="12"/>
      <c r="D223" s="12"/>
      <c r="H223" s="12"/>
      <c r="I223" s="12"/>
      <c r="J223" s="12"/>
      <c r="M223" s="12"/>
      <c r="N223" s="12"/>
      <c r="O223" s="12"/>
      <c r="R223" s="12"/>
      <c r="S223" s="12"/>
      <c r="T223" s="12"/>
      <c r="W223" s="12"/>
      <c r="X223" s="12"/>
      <c r="Y223" s="12"/>
      <c r="AB223" s="12"/>
      <c r="AC223" s="12"/>
      <c r="AD223" s="12"/>
    </row>
    <row r="224" spans="2:30" x14ac:dyDescent="0.25">
      <c r="B224" s="12"/>
      <c r="C224" s="12"/>
      <c r="D224" s="12"/>
      <c r="H224" s="12"/>
      <c r="I224" s="12"/>
      <c r="J224" s="12"/>
      <c r="M224" s="12"/>
      <c r="N224" s="12"/>
      <c r="O224" s="12"/>
      <c r="R224" s="12"/>
      <c r="S224" s="12"/>
      <c r="T224" s="12"/>
      <c r="W224" s="12"/>
      <c r="X224" s="12"/>
      <c r="Y224" s="12"/>
      <c r="AB224" s="12"/>
      <c r="AC224" s="12"/>
      <c r="AD224" s="12"/>
    </row>
    <row r="225" spans="2:30" x14ac:dyDescent="0.25">
      <c r="B225" s="12"/>
      <c r="C225" s="12"/>
      <c r="D225" s="12"/>
      <c r="H225" s="12"/>
      <c r="I225" s="12"/>
      <c r="J225" s="12"/>
      <c r="M225" s="12"/>
      <c r="N225" s="12"/>
      <c r="O225" s="12"/>
      <c r="R225" s="12"/>
      <c r="S225" s="12"/>
      <c r="T225" s="12"/>
      <c r="W225" s="12"/>
      <c r="X225" s="12"/>
      <c r="Y225" s="12"/>
      <c r="AB225" s="12"/>
      <c r="AC225" s="12"/>
      <c r="AD225" s="12"/>
    </row>
    <row r="226" spans="2:30" x14ac:dyDescent="0.25">
      <c r="B226" s="12"/>
      <c r="C226" s="12"/>
      <c r="D226" s="12"/>
      <c r="H226" s="12"/>
      <c r="I226" s="12"/>
      <c r="J226" s="12"/>
      <c r="M226" s="12"/>
      <c r="N226" s="12"/>
      <c r="O226" s="12"/>
      <c r="R226" s="12"/>
      <c r="S226" s="12"/>
      <c r="T226" s="12"/>
      <c r="W226" s="12"/>
      <c r="X226" s="12"/>
      <c r="Y226" s="12"/>
      <c r="AB226" s="12"/>
      <c r="AC226" s="12"/>
      <c r="AD226" s="12"/>
    </row>
    <row r="227" spans="2:30" x14ac:dyDescent="0.25">
      <c r="B227" s="12"/>
      <c r="C227" s="12"/>
      <c r="D227" s="12"/>
      <c r="H227" s="12"/>
      <c r="I227" s="12"/>
      <c r="J227" s="12"/>
      <c r="M227" s="12"/>
      <c r="N227" s="12"/>
      <c r="O227" s="12"/>
      <c r="R227" s="12"/>
      <c r="S227" s="12"/>
      <c r="T227" s="12"/>
      <c r="W227" s="12"/>
      <c r="X227" s="12"/>
      <c r="Y227" s="12"/>
      <c r="AB227" s="12"/>
      <c r="AC227" s="12"/>
      <c r="AD227" s="12"/>
    </row>
    <row r="228" spans="2:30" x14ac:dyDescent="0.25">
      <c r="B228" s="12"/>
      <c r="C228" s="12"/>
      <c r="D228" s="12"/>
      <c r="H228" s="12"/>
      <c r="I228" s="12"/>
      <c r="J228" s="12"/>
      <c r="M228" s="12"/>
      <c r="N228" s="12"/>
      <c r="O228" s="12"/>
      <c r="R228" s="12"/>
      <c r="S228" s="12"/>
      <c r="T228" s="12"/>
      <c r="W228" s="12"/>
      <c r="X228" s="12"/>
      <c r="Y228" s="12"/>
      <c r="AB228" s="12"/>
      <c r="AC228" s="12"/>
      <c r="AD228" s="12"/>
    </row>
    <row r="229" spans="2:30" x14ac:dyDescent="0.25">
      <c r="B229" s="12"/>
      <c r="C229" s="12"/>
      <c r="D229" s="12"/>
      <c r="H229" s="12"/>
      <c r="I229" s="12"/>
      <c r="J229" s="12"/>
      <c r="M229" s="12"/>
      <c r="N229" s="12"/>
      <c r="O229" s="12"/>
      <c r="R229" s="12"/>
      <c r="S229" s="12"/>
      <c r="T229" s="12"/>
      <c r="W229" s="12"/>
      <c r="X229" s="12"/>
      <c r="Y229" s="12"/>
      <c r="AB229" s="12"/>
      <c r="AC229" s="12"/>
      <c r="AD229" s="12"/>
    </row>
    <row r="230" spans="2:30" x14ac:dyDescent="0.25">
      <c r="B230" s="12"/>
      <c r="C230" s="12"/>
      <c r="D230" s="12"/>
      <c r="H230" s="12"/>
      <c r="I230" s="12"/>
      <c r="J230" s="12"/>
      <c r="M230" s="12"/>
      <c r="N230" s="12"/>
      <c r="O230" s="12"/>
      <c r="R230" s="12"/>
      <c r="S230" s="12"/>
      <c r="T230" s="12"/>
      <c r="W230" s="12"/>
      <c r="X230" s="12"/>
      <c r="Y230" s="12"/>
      <c r="AB230" s="12"/>
      <c r="AC230" s="12"/>
      <c r="AD230" s="12"/>
    </row>
    <row r="231" spans="2:30" x14ac:dyDescent="0.25">
      <c r="B231" s="12"/>
      <c r="C231" s="12"/>
      <c r="D231" s="12"/>
      <c r="H231" s="12"/>
      <c r="I231" s="12"/>
      <c r="J231" s="12"/>
      <c r="M231" s="12"/>
      <c r="N231" s="12"/>
      <c r="O231" s="12"/>
      <c r="R231" s="12"/>
      <c r="S231" s="12"/>
      <c r="T231" s="12"/>
      <c r="W231" s="12"/>
      <c r="X231" s="12"/>
      <c r="Y231" s="12"/>
      <c r="AB231" s="12"/>
      <c r="AC231" s="12"/>
      <c r="AD231" s="12"/>
    </row>
    <row r="232" spans="2:30" x14ac:dyDescent="0.25">
      <c r="B232" s="12"/>
      <c r="C232" s="12"/>
      <c r="D232" s="12"/>
      <c r="H232" s="12"/>
      <c r="I232" s="12"/>
      <c r="J232" s="12"/>
      <c r="M232" s="12"/>
      <c r="N232" s="12"/>
      <c r="O232" s="12"/>
      <c r="R232" s="12"/>
      <c r="S232" s="12"/>
      <c r="T232" s="12"/>
      <c r="W232" s="12"/>
      <c r="X232" s="12"/>
      <c r="Y232" s="12"/>
      <c r="AB232" s="12"/>
      <c r="AC232" s="12"/>
      <c r="AD232" s="12"/>
    </row>
    <row r="233" spans="2:30" x14ac:dyDescent="0.25">
      <c r="B233" s="12"/>
      <c r="C233" s="12"/>
      <c r="D233" s="12"/>
      <c r="H233" s="12"/>
      <c r="I233" s="12"/>
      <c r="J233" s="12"/>
      <c r="M233" s="12"/>
      <c r="N233" s="12"/>
      <c r="O233" s="12"/>
      <c r="R233" s="12"/>
      <c r="S233" s="12"/>
      <c r="T233" s="12"/>
      <c r="W233" s="12"/>
      <c r="X233" s="12"/>
      <c r="Y233" s="12"/>
      <c r="AB233" s="12"/>
      <c r="AC233" s="12"/>
      <c r="AD233" s="12"/>
    </row>
    <row r="234" spans="2:30" x14ac:dyDescent="0.25">
      <c r="B234" s="12"/>
      <c r="C234" s="12"/>
      <c r="D234" s="12"/>
      <c r="H234" s="12"/>
      <c r="I234" s="12"/>
      <c r="J234" s="12"/>
      <c r="M234" s="12"/>
      <c r="N234" s="12"/>
      <c r="O234" s="12"/>
      <c r="R234" s="12"/>
      <c r="S234" s="12"/>
      <c r="T234" s="12"/>
      <c r="W234" s="12"/>
      <c r="X234" s="12"/>
      <c r="Y234" s="12"/>
      <c r="AB234" s="12"/>
      <c r="AC234" s="12"/>
      <c r="AD234" s="12"/>
    </row>
    <row r="235" spans="2:30" x14ac:dyDescent="0.25">
      <c r="B235" s="12"/>
      <c r="C235" s="12"/>
      <c r="D235" s="12"/>
      <c r="H235" s="12"/>
      <c r="I235" s="12"/>
      <c r="J235" s="12"/>
      <c r="M235" s="12"/>
      <c r="N235" s="12"/>
      <c r="O235" s="12"/>
      <c r="R235" s="12"/>
      <c r="S235" s="12"/>
      <c r="T235" s="12"/>
      <c r="W235" s="12"/>
      <c r="X235" s="12"/>
      <c r="Y235" s="12"/>
      <c r="AB235" s="12"/>
      <c r="AC235" s="12"/>
      <c r="AD235" s="12"/>
    </row>
    <row r="236" spans="2:30" x14ac:dyDescent="0.25">
      <c r="B236" s="12"/>
      <c r="C236" s="12"/>
      <c r="D236" s="12"/>
      <c r="H236" s="12"/>
      <c r="I236" s="12"/>
      <c r="J236" s="12"/>
      <c r="M236" s="12"/>
      <c r="N236" s="12"/>
      <c r="O236" s="12"/>
      <c r="R236" s="12"/>
      <c r="S236" s="12"/>
      <c r="T236" s="12"/>
      <c r="W236" s="12"/>
      <c r="X236" s="12"/>
      <c r="Y236" s="12"/>
      <c r="AB236" s="12"/>
      <c r="AC236" s="12"/>
      <c r="AD236" s="12"/>
    </row>
    <row r="237" spans="2:30" x14ac:dyDescent="0.25">
      <c r="B237" s="12"/>
      <c r="C237" s="12"/>
      <c r="D237" s="12"/>
      <c r="H237" s="12"/>
      <c r="I237" s="12"/>
      <c r="J237" s="12"/>
      <c r="M237" s="12"/>
      <c r="N237" s="12"/>
      <c r="O237" s="12"/>
      <c r="R237" s="12"/>
      <c r="S237" s="12"/>
      <c r="T237" s="12"/>
      <c r="W237" s="12"/>
      <c r="X237" s="12"/>
      <c r="Y237" s="12"/>
      <c r="AB237" s="12"/>
      <c r="AC237" s="12"/>
      <c r="AD237" s="12"/>
    </row>
    <row r="238" spans="2:30" x14ac:dyDescent="0.25">
      <c r="B238" s="12"/>
      <c r="C238" s="12"/>
      <c r="D238" s="12"/>
      <c r="H238" s="12"/>
      <c r="I238" s="12"/>
      <c r="J238" s="12"/>
      <c r="M238" s="12"/>
      <c r="N238" s="12"/>
      <c r="O238" s="12"/>
      <c r="R238" s="12"/>
      <c r="S238" s="12"/>
      <c r="T238" s="12"/>
      <c r="W238" s="12"/>
      <c r="X238" s="12"/>
      <c r="Y238" s="12"/>
      <c r="AB238" s="12"/>
      <c r="AC238" s="12"/>
      <c r="AD238" s="12"/>
    </row>
    <row r="239" spans="2:30" x14ac:dyDescent="0.25">
      <c r="B239" s="12"/>
      <c r="C239" s="12"/>
      <c r="D239" s="12"/>
      <c r="H239" s="12"/>
      <c r="I239" s="12"/>
      <c r="J239" s="12"/>
      <c r="M239" s="12"/>
      <c r="N239" s="12"/>
      <c r="O239" s="12"/>
      <c r="R239" s="12"/>
      <c r="S239" s="12"/>
      <c r="T239" s="12"/>
      <c r="W239" s="12"/>
      <c r="X239" s="12"/>
      <c r="Y239" s="12"/>
      <c r="AB239" s="12"/>
      <c r="AC239" s="12"/>
      <c r="AD239" s="12"/>
    </row>
    <row r="240" spans="2:30" x14ac:dyDescent="0.25">
      <c r="B240" s="13"/>
      <c r="C240" s="13"/>
      <c r="D240" s="13"/>
      <c r="H240" s="13"/>
      <c r="I240" s="13"/>
      <c r="J240" s="13"/>
      <c r="M240" s="13"/>
      <c r="N240" s="13"/>
      <c r="O240" s="13"/>
      <c r="R240" s="13"/>
      <c r="S240" s="13"/>
      <c r="T240" s="13"/>
      <c r="W240" s="13"/>
      <c r="X240" s="13"/>
      <c r="Y240" s="13"/>
      <c r="AB240" s="13"/>
      <c r="AC240" s="13"/>
      <c r="AD240" s="13"/>
    </row>
    <row r="241" spans="2:30" x14ac:dyDescent="0.25">
      <c r="B241" s="14"/>
      <c r="C241" s="14"/>
      <c r="D241" s="14"/>
      <c r="H241" s="14"/>
      <c r="I241" s="14"/>
      <c r="J241" s="14"/>
      <c r="M241" s="14"/>
      <c r="N241" s="14"/>
      <c r="O241" s="14"/>
      <c r="R241" s="14"/>
      <c r="S241" s="14"/>
      <c r="T241" s="14"/>
      <c r="W241" s="14"/>
      <c r="X241" s="14"/>
      <c r="Y241" s="14"/>
      <c r="AB241" s="14"/>
      <c r="AC241" s="14"/>
      <c r="AD241" s="14"/>
    </row>
    <row r="242" spans="2:30" x14ac:dyDescent="0.25">
      <c r="B242" s="14"/>
      <c r="C242" s="14"/>
      <c r="D242" s="14"/>
      <c r="H242" s="14"/>
      <c r="I242" s="14"/>
      <c r="J242" s="14"/>
      <c r="M242" s="14"/>
      <c r="N242" s="14"/>
      <c r="O242" s="14"/>
      <c r="R242" s="14"/>
      <c r="S242" s="14"/>
      <c r="T242" s="14"/>
      <c r="W242" s="14"/>
      <c r="X242" s="14"/>
      <c r="Y242" s="14"/>
      <c r="AB242" s="14"/>
      <c r="AC242" s="14"/>
      <c r="AD242" s="14"/>
    </row>
    <row r="243" spans="2:30" x14ac:dyDescent="0.25">
      <c r="B243" s="14"/>
      <c r="C243" s="14"/>
      <c r="D243" s="14"/>
      <c r="H243" s="14"/>
      <c r="I243" s="14"/>
      <c r="J243" s="14"/>
      <c r="M243" s="14"/>
      <c r="N243" s="14"/>
      <c r="O243" s="14"/>
      <c r="R243" s="14"/>
      <c r="S243" s="14"/>
      <c r="T243" s="14"/>
      <c r="W243" s="14"/>
      <c r="X243" s="14"/>
      <c r="Y243" s="14"/>
      <c r="AB243" s="14"/>
      <c r="AC243" s="14"/>
      <c r="AD243" s="14"/>
    </row>
    <row r="244" spans="2:30" x14ac:dyDescent="0.25">
      <c r="B244" s="14"/>
      <c r="C244" s="14"/>
      <c r="D244" s="14"/>
      <c r="H244" s="14"/>
      <c r="I244" s="14"/>
      <c r="J244" s="14"/>
      <c r="M244" s="14"/>
      <c r="N244" s="14"/>
      <c r="O244" s="14"/>
      <c r="R244" s="14"/>
      <c r="S244" s="14"/>
      <c r="T244" s="14"/>
      <c r="W244" s="14"/>
      <c r="X244" s="14"/>
      <c r="Y244" s="14"/>
      <c r="AB244" s="14"/>
      <c r="AC244" s="14"/>
      <c r="AD244" s="14"/>
    </row>
    <row r="245" spans="2:30" x14ac:dyDescent="0.25">
      <c r="B245" s="14"/>
      <c r="C245" s="14"/>
      <c r="D245" s="14"/>
      <c r="H245" s="14"/>
      <c r="I245" s="14"/>
      <c r="J245" s="14"/>
      <c r="M245" s="14"/>
      <c r="N245" s="14"/>
      <c r="O245" s="14"/>
      <c r="R245" s="14"/>
      <c r="S245" s="14"/>
      <c r="T245" s="14"/>
      <c r="W245" s="14"/>
      <c r="X245" s="14"/>
      <c r="Y245" s="14"/>
      <c r="AB245" s="14"/>
      <c r="AC245" s="14"/>
      <c r="AD245" s="14"/>
    </row>
    <row r="246" spans="2:30" x14ac:dyDescent="0.25">
      <c r="B246" s="14"/>
      <c r="C246" s="14"/>
      <c r="D246" s="14"/>
      <c r="H246" s="14"/>
      <c r="I246" s="14"/>
      <c r="J246" s="14"/>
      <c r="M246" s="14"/>
      <c r="N246" s="14"/>
      <c r="O246" s="14"/>
      <c r="R246" s="14"/>
      <c r="S246" s="14"/>
      <c r="T246" s="14"/>
      <c r="W246" s="14"/>
      <c r="X246" s="14"/>
      <c r="Y246" s="14"/>
      <c r="AB246" s="14"/>
      <c r="AC246" s="14"/>
      <c r="AD246" s="14"/>
    </row>
    <row r="247" spans="2:30" x14ac:dyDescent="0.25">
      <c r="B247" s="14"/>
      <c r="C247" s="14"/>
      <c r="D247" s="14"/>
      <c r="H247" s="14"/>
      <c r="I247" s="14"/>
      <c r="J247" s="14"/>
      <c r="M247" s="14"/>
      <c r="N247" s="14"/>
      <c r="O247" s="14"/>
      <c r="R247" s="14"/>
      <c r="S247" s="14"/>
      <c r="T247" s="14"/>
      <c r="W247" s="14"/>
      <c r="X247" s="14"/>
      <c r="Y247" s="14"/>
      <c r="AB247" s="14"/>
      <c r="AC247" s="14"/>
      <c r="AD247" s="14"/>
    </row>
    <row r="248" spans="2:30" x14ac:dyDescent="0.25">
      <c r="B248" s="14"/>
      <c r="C248" s="14"/>
      <c r="D248" s="14"/>
      <c r="H248" s="14"/>
      <c r="I248" s="14"/>
      <c r="J248" s="14"/>
      <c r="M248" s="14"/>
      <c r="N248" s="14"/>
      <c r="O248" s="14"/>
      <c r="R248" s="14"/>
      <c r="S248" s="14"/>
      <c r="T248" s="14"/>
      <c r="W248" s="14"/>
      <c r="X248" s="14"/>
      <c r="Y248" s="14"/>
      <c r="AB248" s="14"/>
      <c r="AC248" s="14"/>
      <c r="AD248" s="14"/>
    </row>
    <row r="249" spans="2:30" x14ac:dyDescent="0.25">
      <c r="B249" s="14"/>
      <c r="C249" s="14"/>
      <c r="D249" s="14"/>
      <c r="H249" s="14"/>
      <c r="I249" s="14"/>
      <c r="J249" s="14"/>
      <c r="M249" s="14"/>
      <c r="N249" s="14"/>
      <c r="O249" s="14"/>
      <c r="R249" s="14"/>
      <c r="S249" s="14"/>
      <c r="T249" s="14"/>
      <c r="W249" s="14"/>
      <c r="X249" s="14"/>
      <c r="Y249" s="14"/>
      <c r="AB249" s="14"/>
      <c r="AC249" s="14"/>
      <c r="AD249" s="14"/>
    </row>
    <row r="250" spans="2:30" x14ac:dyDescent="0.25">
      <c r="B250" s="14"/>
      <c r="C250" s="14"/>
      <c r="D250" s="14"/>
      <c r="H250" s="14"/>
      <c r="I250" s="14"/>
      <c r="J250" s="14"/>
      <c r="M250" s="14"/>
      <c r="N250" s="14"/>
      <c r="O250" s="14"/>
      <c r="R250" s="14"/>
      <c r="S250" s="14"/>
      <c r="T250" s="14"/>
      <c r="W250" s="14"/>
      <c r="X250" s="14"/>
      <c r="Y250" s="14"/>
      <c r="AB250" s="14"/>
      <c r="AC250" s="14"/>
      <c r="AD250" s="14"/>
    </row>
    <row r="251" spans="2:30" x14ac:dyDescent="0.25">
      <c r="B251" s="14"/>
      <c r="C251" s="14"/>
      <c r="D251" s="14"/>
      <c r="H251" s="14"/>
      <c r="I251" s="14"/>
      <c r="J251" s="14"/>
      <c r="M251" s="14"/>
      <c r="N251" s="14"/>
      <c r="O251" s="14"/>
      <c r="R251" s="14"/>
      <c r="S251" s="14"/>
      <c r="T251" s="14"/>
      <c r="W251" s="14"/>
      <c r="X251" s="14"/>
      <c r="Y251" s="14"/>
      <c r="AB251" s="14"/>
      <c r="AC251" s="14"/>
      <c r="AD251" s="14"/>
    </row>
    <row r="252" spans="2:30" x14ac:dyDescent="0.25">
      <c r="B252" s="14"/>
      <c r="C252" s="14"/>
      <c r="D252" s="14"/>
      <c r="H252" s="14"/>
      <c r="I252" s="14"/>
      <c r="J252" s="14"/>
      <c r="M252" s="14"/>
      <c r="N252" s="14"/>
      <c r="O252" s="14"/>
      <c r="R252" s="14"/>
      <c r="S252" s="14"/>
      <c r="T252" s="14"/>
      <c r="W252" s="14"/>
      <c r="X252" s="14"/>
      <c r="Y252" s="14"/>
      <c r="AB252" s="14"/>
      <c r="AC252" s="14"/>
      <c r="AD252" s="14"/>
    </row>
    <row r="253" spans="2:30" x14ac:dyDescent="0.25">
      <c r="B253" s="14"/>
      <c r="C253" s="14"/>
      <c r="D253" s="14"/>
      <c r="H253" s="14"/>
      <c r="I253" s="14"/>
      <c r="J253" s="14"/>
      <c r="M253" s="14"/>
      <c r="N253" s="14"/>
      <c r="O253" s="14"/>
      <c r="R253" s="14"/>
      <c r="S253" s="14"/>
      <c r="T253" s="14"/>
      <c r="W253" s="14"/>
      <c r="X253" s="14"/>
      <c r="Y253" s="14"/>
      <c r="AB253" s="14"/>
      <c r="AC253" s="14"/>
      <c r="AD253" s="14"/>
    </row>
    <row r="254" spans="2:30" x14ac:dyDescent="0.25">
      <c r="B254" s="14"/>
      <c r="C254" s="14"/>
      <c r="D254" s="14"/>
      <c r="H254" s="14"/>
      <c r="I254" s="14"/>
      <c r="J254" s="14"/>
      <c r="M254" s="14"/>
      <c r="N254" s="14"/>
      <c r="O254" s="14"/>
      <c r="R254" s="14"/>
      <c r="S254" s="14"/>
      <c r="T254" s="14"/>
      <c r="W254" s="14"/>
      <c r="X254" s="14"/>
      <c r="Y254" s="14"/>
      <c r="AB254" s="14"/>
      <c r="AC254" s="14"/>
      <c r="AD254" s="14"/>
    </row>
    <row r="255" spans="2:30" x14ac:dyDescent="0.25">
      <c r="B255" s="14"/>
      <c r="C255" s="14"/>
      <c r="D255" s="14"/>
      <c r="H255" s="14"/>
      <c r="I255" s="14"/>
      <c r="J255" s="14"/>
      <c r="M255" s="14"/>
      <c r="N255" s="14"/>
      <c r="O255" s="14"/>
      <c r="R255" s="14"/>
      <c r="S255" s="14"/>
      <c r="T255" s="14"/>
      <c r="W255" s="14"/>
      <c r="X255" s="14"/>
      <c r="Y255" s="14"/>
      <c r="AB255" s="14"/>
      <c r="AC255" s="14"/>
      <c r="AD255" s="14"/>
    </row>
    <row r="256" spans="2:30" x14ac:dyDescent="0.25">
      <c r="B256" s="14"/>
      <c r="C256" s="14"/>
      <c r="D256" s="14"/>
      <c r="H256" s="14"/>
      <c r="I256" s="14"/>
      <c r="J256" s="14"/>
      <c r="M256" s="14"/>
      <c r="N256" s="14"/>
      <c r="O256" s="14"/>
      <c r="R256" s="14"/>
      <c r="S256" s="14"/>
      <c r="T256" s="14"/>
      <c r="W256" s="14"/>
      <c r="X256" s="14"/>
      <c r="Y256" s="14"/>
      <c r="AB256" s="14"/>
      <c r="AC256" s="14"/>
      <c r="AD256" s="14"/>
    </row>
    <row r="257" spans="2:30" x14ac:dyDescent="0.25">
      <c r="B257" s="14"/>
      <c r="C257" s="14"/>
      <c r="D257" s="14"/>
      <c r="H257" s="14"/>
      <c r="I257" s="14"/>
      <c r="J257" s="14"/>
      <c r="M257" s="14"/>
      <c r="N257" s="14"/>
      <c r="O257" s="14"/>
      <c r="R257" s="14"/>
      <c r="S257" s="14"/>
      <c r="T257" s="14"/>
      <c r="W257" s="14"/>
      <c r="X257" s="14"/>
      <c r="Y257" s="14"/>
      <c r="AB257" s="14"/>
      <c r="AC257" s="14"/>
      <c r="AD257" s="14"/>
    </row>
    <row r="258" spans="2:30" x14ac:dyDescent="0.25">
      <c r="B258" s="14"/>
      <c r="C258" s="14"/>
      <c r="D258" s="14"/>
      <c r="H258" s="14"/>
      <c r="I258" s="14"/>
      <c r="J258" s="14"/>
      <c r="M258" s="14"/>
      <c r="N258" s="14"/>
      <c r="O258" s="14"/>
      <c r="R258" s="14"/>
      <c r="S258" s="14"/>
      <c r="T258" s="14"/>
      <c r="W258" s="14"/>
      <c r="X258" s="14"/>
      <c r="Y258" s="14"/>
      <c r="AB258" s="14"/>
      <c r="AC258" s="14"/>
      <c r="AD258" s="14"/>
    </row>
    <row r="259" spans="2:30" x14ac:dyDescent="0.25">
      <c r="B259" s="14"/>
      <c r="C259" s="14"/>
      <c r="D259" s="14"/>
      <c r="H259" s="14"/>
      <c r="I259" s="14"/>
      <c r="J259" s="14"/>
      <c r="M259" s="14"/>
      <c r="N259" s="14"/>
      <c r="O259" s="14"/>
      <c r="R259" s="14"/>
      <c r="S259" s="14"/>
      <c r="T259" s="14"/>
      <c r="W259" s="14"/>
      <c r="X259" s="14"/>
      <c r="Y259" s="14"/>
      <c r="AB259" s="14"/>
      <c r="AC259" s="14"/>
      <c r="AD259" s="14"/>
    </row>
    <row r="260" spans="2:30" x14ac:dyDescent="0.25">
      <c r="B260" s="14"/>
      <c r="C260" s="14"/>
      <c r="D260" s="14"/>
      <c r="H260" s="14"/>
      <c r="I260" s="14"/>
      <c r="J260" s="14"/>
      <c r="M260" s="14"/>
      <c r="N260" s="14"/>
      <c r="O260" s="14"/>
      <c r="R260" s="14"/>
      <c r="S260" s="14"/>
      <c r="T260" s="14"/>
      <c r="W260" s="14"/>
      <c r="X260" s="14"/>
      <c r="Y260" s="14"/>
      <c r="AB260" s="14"/>
      <c r="AC260" s="14"/>
      <c r="AD260" s="14"/>
    </row>
    <row r="261" spans="2:30" x14ac:dyDescent="0.25">
      <c r="B261" s="14"/>
      <c r="C261" s="14"/>
      <c r="D261" s="14"/>
      <c r="H261" s="14"/>
      <c r="I261" s="14"/>
      <c r="J261" s="14"/>
      <c r="M261" s="14"/>
      <c r="N261" s="14"/>
      <c r="O261" s="14"/>
      <c r="R261" s="14"/>
      <c r="S261" s="14"/>
      <c r="T261" s="14"/>
      <c r="W261" s="14"/>
      <c r="X261" s="14"/>
      <c r="Y261" s="14"/>
      <c r="AB261" s="14"/>
      <c r="AC261" s="14"/>
      <c r="AD261" s="14"/>
    </row>
    <row r="262" spans="2:30" x14ac:dyDescent="0.25">
      <c r="B262" s="14"/>
      <c r="C262" s="14"/>
      <c r="D262" s="14"/>
      <c r="H262" s="14"/>
      <c r="I262" s="14"/>
      <c r="J262" s="14"/>
      <c r="M262" s="14"/>
      <c r="N262" s="14"/>
      <c r="O262" s="14"/>
      <c r="R262" s="14"/>
      <c r="S262" s="14"/>
      <c r="T262" s="14"/>
      <c r="W262" s="14"/>
      <c r="X262" s="14"/>
      <c r="Y262" s="14"/>
      <c r="AB262" s="14"/>
      <c r="AC262" s="14"/>
      <c r="AD262" s="14"/>
    </row>
    <row r="263" spans="2:30" x14ac:dyDescent="0.25">
      <c r="B263" s="14"/>
      <c r="C263" s="14"/>
      <c r="D263" s="14"/>
      <c r="H263" s="14"/>
      <c r="I263" s="14"/>
      <c r="J263" s="14"/>
      <c r="M263" s="14"/>
      <c r="N263" s="14"/>
      <c r="O263" s="14"/>
      <c r="R263" s="14"/>
      <c r="S263" s="14"/>
      <c r="T263" s="14"/>
      <c r="W263" s="14"/>
      <c r="X263" s="14"/>
      <c r="Y263" s="14"/>
      <c r="AB263" s="14"/>
      <c r="AC263" s="14"/>
      <c r="AD263" s="14"/>
    </row>
    <row r="264" spans="2:30" x14ac:dyDescent="0.25">
      <c r="B264" s="14"/>
      <c r="C264" s="14"/>
      <c r="D264" s="14"/>
      <c r="H264" s="14"/>
      <c r="I264" s="14"/>
      <c r="J264" s="14"/>
      <c r="M264" s="14"/>
      <c r="N264" s="14"/>
      <c r="O264" s="14"/>
      <c r="R264" s="14"/>
      <c r="S264" s="14"/>
      <c r="T264" s="14"/>
      <c r="W264" s="14"/>
      <c r="X264" s="14"/>
      <c r="Y264" s="14"/>
      <c r="AB264" s="14"/>
      <c r="AC264" s="14"/>
      <c r="AD264" s="14"/>
    </row>
    <row r="265" spans="2:30" x14ac:dyDescent="0.25">
      <c r="B265" s="14"/>
      <c r="C265" s="14"/>
      <c r="D265" s="14"/>
      <c r="H265" s="14"/>
      <c r="I265" s="14"/>
      <c r="J265" s="14"/>
      <c r="M265" s="14"/>
      <c r="N265" s="14"/>
      <c r="O265" s="14"/>
      <c r="R265" s="14"/>
      <c r="S265" s="14"/>
      <c r="T265" s="14"/>
      <c r="W265" s="14"/>
      <c r="X265" s="14"/>
      <c r="Y265" s="14"/>
      <c r="AB265" s="14"/>
      <c r="AC265" s="14"/>
      <c r="AD265" s="14"/>
    </row>
    <row r="266" spans="2:30" x14ac:dyDescent="0.25">
      <c r="B266" s="14"/>
      <c r="C266" s="14"/>
      <c r="D266" s="14"/>
      <c r="H266" s="14"/>
      <c r="I266" s="14"/>
      <c r="J266" s="14"/>
      <c r="M266" s="14"/>
      <c r="N266" s="14"/>
      <c r="O266" s="14"/>
      <c r="R266" s="14"/>
      <c r="S266" s="14"/>
      <c r="T266" s="14"/>
      <c r="W266" s="14"/>
      <c r="X266" s="14"/>
      <c r="Y266" s="14"/>
      <c r="AB266" s="14"/>
      <c r="AC266" s="14"/>
      <c r="AD266" s="14"/>
    </row>
    <row r="267" spans="2:30" x14ac:dyDescent="0.25">
      <c r="B267" s="14"/>
      <c r="C267" s="14"/>
      <c r="D267" s="14"/>
      <c r="H267" s="14"/>
      <c r="I267" s="14"/>
      <c r="J267" s="14"/>
      <c r="M267" s="14"/>
      <c r="N267" s="14"/>
      <c r="O267" s="14"/>
      <c r="R267" s="14"/>
      <c r="S267" s="14"/>
      <c r="T267" s="14"/>
      <c r="W267" s="14"/>
      <c r="X267" s="14"/>
      <c r="Y267" s="14"/>
      <c r="AB267" s="14"/>
      <c r="AC267" s="14"/>
      <c r="AD267" s="14"/>
    </row>
    <row r="268" spans="2:30" x14ac:dyDescent="0.25">
      <c r="B268" s="14"/>
      <c r="C268" s="14"/>
      <c r="D268" s="14"/>
      <c r="H268" s="14"/>
      <c r="I268" s="14"/>
      <c r="J268" s="14"/>
      <c r="M268" s="14"/>
      <c r="N268" s="14"/>
      <c r="O268" s="14"/>
      <c r="R268" s="14"/>
      <c r="S268" s="14"/>
      <c r="T268" s="14"/>
      <c r="W268" s="14"/>
      <c r="X268" s="14"/>
      <c r="Y268" s="14"/>
      <c r="AB268" s="14"/>
      <c r="AC268" s="14"/>
      <c r="AD268" s="14"/>
    </row>
    <row r="269" spans="2:30" x14ac:dyDescent="0.25">
      <c r="B269" s="14"/>
      <c r="C269" s="14"/>
      <c r="D269" s="14"/>
      <c r="H269" s="14"/>
      <c r="I269" s="14"/>
      <c r="J269" s="14"/>
      <c r="M269" s="14"/>
      <c r="N269" s="14"/>
      <c r="O269" s="14"/>
      <c r="R269" s="14"/>
      <c r="S269" s="14"/>
      <c r="T269" s="14"/>
      <c r="W269" s="14"/>
      <c r="X269" s="14"/>
      <c r="Y269" s="14"/>
      <c r="AB269" s="14"/>
      <c r="AC269" s="14"/>
      <c r="AD269" s="14"/>
    </row>
    <row r="270" spans="2:30" x14ac:dyDescent="0.25">
      <c r="B270" s="14"/>
      <c r="C270" s="14"/>
      <c r="D270" s="14"/>
      <c r="H270" s="14"/>
      <c r="I270" s="14"/>
      <c r="J270" s="14"/>
      <c r="M270" s="14"/>
      <c r="N270" s="14"/>
      <c r="O270" s="14"/>
      <c r="R270" s="14"/>
      <c r="S270" s="14"/>
      <c r="T270" s="14"/>
      <c r="W270" s="14"/>
      <c r="X270" s="14"/>
      <c r="Y270" s="14"/>
      <c r="AB270" s="14"/>
      <c r="AC270" s="14"/>
      <c r="AD270" s="14"/>
    </row>
    <row r="271" spans="2:30" x14ac:dyDescent="0.25">
      <c r="B271" s="14"/>
      <c r="C271" s="14"/>
      <c r="D271" s="14"/>
      <c r="H271" s="14"/>
      <c r="I271" s="14"/>
      <c r="J271" s="14"/>
      <c r="M271" s="14"/>
      <c r="N271" s="14"/>
      <c r="O271" s="14"/>
      <c r="R271" s="14"/>
      <c r="S271" s="14"/>
      <c r="T271" s="14"/>
      <c r="W271" s="14"/>
      <c r="X271" s="14"/>
      <c r="Y271" s="14"/>
      <c r="AB271" s="14"/>
      <c r="AC271" s="14"/>
      <c r="AD271" s="14"/>
    </row>
    <row r="272" spans="2:30" x14ac:dyDescent="0.25">
      <c r="B272" s="14"/>
      <c r="C272" s="14"/>
      <c r="D272" s="14"/>
      <c r="H272" s="14"/>
      <c r="I272" s="14"/>
      <c r="J272" s="14"/>
      <c r="M272" s="14"/>
      <c r="N272" s="14"/>
      <c r="O272" s="14"/>
      <c r="R272" s="14"/>
      <c r="S272" s="14"/>
      <c r="T272" s="14"/>
      <c r="W272" s="14"/>
      <c r="X272" s="14"/>
      <c r="Y272" s="14"/>
      <c r="AB272" s="14"/>
      <c r="AC272" s="14"/>
      <c r="AD272" s="14"/>
    </row>
    <row r="273" spans="2:30" x14ac:dyDescent="0.25">
      <c r="B273" s="14"/>
      <c r="C273" s="14"/>
      <c r="D273" s="14"/>
      <c r="H273" s="14"/>
      <c r="I273" s="14"/>
      <c r="J273" s="14"/>
      <c r="M273" s="14"/>
      <c r="N273" s="14"/>
      <c r="O273" s="14"/>
      <c r="R273" s="14"/>
      <c r="S273" s="14"/>
      <c r="T273" s="14"/>
      <c r="W273" s="14"/>
      <c r="X273" s="14"/>
      <c r="Y273" s="14"/>
      <c r="AB273" s="14"/>
      <c r="AC273" s="14"/>
      <c r="AD273" s="14"/>
    </row>
    <row r="274" spans="2:30" x14ac:dyDescent="0.25">
      <c r="B274" s="14"/>
      <c r="C274" s="14"/>
      <c r="D274" s="14"/>
      <c r="H274" s="14"/>
      <c r="I274" s="14"/>
      <c r="J274" s="14"/>
      <c r="M274" s="14"/>
      <c r="N274" s="14"/>
      <c r="O274" s="14"/>
      <c r="R274" s="14"/>
      <c r="S274" s="14"/>
      <c r="T274" s="14"/>
      <c r="W274" s="14"/>
      <c r="X274" s="14"/>
      <c r="Y274" s="14"/>
      <c r="AB274" s="14"/>
      <c r="AC274" s="14"/>
      <c r="AD274" s="14"/>
    </row>
    <row r="275" spans="2:30" x14ac:dyDescent="0.25">
      <c r="B275" s="14"/>
      <c r="C275" s="14"/>
      <c r="D275" s="14"/>
      <c r="H275" s="14"/>
      <c r="I275" s="14"/>
      <c r="J275" s="14"/>
      <c r="M275" s="14"/>
      <c r="N275" s="14"/>
      <c r="O275" s="14"/>
      <c r="R275" s="14"/>
      <c r="S275" s="14"/>
      <c r="T275" s="14"/>
      <c r="W275" s="14"/>
      <c r="X275" s="14"/>
      <c r="Y275" s="14"/>
      <c r="AB275" s="14"/>
      <c r="AC275" s="14"/>
      <c r="AD275" s="14"/>
    </row>
    <row r="276" spans="2:30" x14ac:dyDescent="0.25">
      <c r="B276" s="14"/>
      <c r="C276" s="14"/>
      <c r="D276" s="14"/>
      <c r="H276" s="14"/>
      <c r="I276" s="14"/>
      <c r="J276" s="14"/>
      <c r="M276" s="14"/>
      <c r="N276" s="14"/>
      <c r="O276" s="14"/>
      <c r="R276" s="14"/>
      <c r="S276" s="14"/>
      <c r="T276" s="14"/>
      <c r="W276" s="14"/>
      <c r="X276" s="14"/>
      <c r="Y276" s="14"/>
      <c r="AB276" s="14"/>
      <c r="AC276" s="14"/>
      <c r="AD276" s="14"/>
    </row>
    <row r="277" spans="2:30" x14ac:dyDescent="0.25">
      <c r="B277" s="14"/>
      <c r="C277" s="14"/>
      <c r="D277" s="14"/>
      <c r="H277" s="14"/>
      <c r="I277" s="14"/>
      <c r="J277" s="14"/>
      <c r="M277" s="14"/>
      <c r="N277" s="14"/>
      <c r="O277" s="14"/>
      <c r="R277" s="14"/>
      <c r="S277" s="14"/>
      <c r="T277" s="14"/>
      <c r="W277" s="14"/>
      <c r="X277" s="14"/>
      <c r="Y277" s="14"/>
      <c r="AB277" s="14"/>
      <c r="AC277" s="14"/>
      <c r="AD277" s="14"/>
    </row>
    <row r="278" spans="2:30" x14ac:dyDescent="0.25">
      <c r="B278" s="14"/>
      <c r="C278" s="14"/>
      <c r="D278" s="14"/>
      <c r="H278" s="14"/>
      <c r="I278" s="14"/>
      <c r="J278" s="14"/>
      <c r="M278" s="14"/>
      <c r="N278" s="14"/>
      <c r="O278" s="14"/>
      <c r="R278" s="14"/>
      <c r="S278" s="14"/>
      <c r="T278" s="14"/>
      <c r="W278" s="14"/>
      <c r="X278" s="14"/>
      <c r="Y278" s="14"/>
      <c r="AB278" s="14"/>
      <c r="AC278" s="14"/>
      <c r="AD278" s="14"/>
    </row>
    <row r="279" spans="2:30" x14ac:dyDescent="0.25">
      <c r="B279" s="14"/>
      <c r="C279" s="14"/>
      <c r="D279" s="14"/>
      <c r="H279" s="14"/>
      <c r="I279" s="14"/>
      <c r="J279" s="14"/>
      <c r="M279" s="14"/>
      <c r="N279" s="14"/>
      <c r="O279" s="14"/>
      <c r="R279" s="14"/>
      <c r="S279" s="14"/>
      <c r="T279" s="14"/>
      <c r="W279" s="14"/>
      <c r="X279" s="14"/>
      <c r="Y279" s="14"/>
      <c r="AB279" s="14"/>
      <c r="AC279" s="14"/>
      <c r="AD279" s="14"/>
    </row>
    <row r="280" spans="2:30" x14ac:dyDescent="0.25">
      <c r="B280" s="14"/>
      <c r="C280" s="14"/>
      <c r="D280" s="14"/>
      <c r="H280" s="14"/>
      <c r="I280" s="14"/>
      <c r="J280" s="14"/>
      <c r="M280" s="14"/>
      <c r="N280" s="14"/>
      <c r="O280" s="14"/>
      <c r="R280" s="14"/>
      <c r="S280" s="14"/>
      <c r="T280" s="14"/>
      <c r="W280" s="14"/>
      <c r="X280" s="14"/>
      <c r="Y280" s="14"/>
      <c r="AB280" s="14"/>
      <c r="AC280" s="14"/>
      <c r="AD280" s="14"/>
    </row>
    <row r="281" spans="2:30" x14ac:dyDescent="0.25">
      <c r="B281" s="14"/>
      <c r="C281" s="14"/>
      <c r="D281" s="14"/>
      <c r="H281" s="14"/>
      <c r="I281" s="14"/>
      <c r="J281" s="14"/>
      <c r="M281" s="14"/>
      <c r="N281" s="14"/>
      <c r="O281" s="14"/>
      <c r="R281" s="14"/>
      <c r="S281" s="14"/>
      <c r="T281" s="14"/>
      <c r="W281" s="14"/>
      <c r="X281" s="14"/>
      <c r="Y281" s="14"/>
      <c r="AB281" s="14"/>
      <c r="AC281" s="14"/>
      <c r="AD281" s="14"/>
    </row>
    <row r="282" spans="2:30" x14ac:dyDescent="0.25">
      <c r="B282" s="14"/>
      <c r="C282" s="14"/>
      <c r="D282" s="14"/>
      <c r="H282" s="14"/>
      <c r="I282" s="14"/>
      <c r="J282" s="14"/>
      <c r="M282" s="14"/>
      <c r="N282" s="14"/>
      <c r="O282" s="14"/>
      <c r="R282" s="14"/>
      <c r="S282" s="14"/>
      <c r="T282" s="14"/>
      <c r="W282" s="14"/>
      <c r="X282" s="14"/>
      <c r="Y282" s="14"/>
      <c r="AB282" s="14"/>
      <c r="AC282" s="14"/>
      <c r="AD282" s="14"/>
    </row>
    <row r="283" spans="2:30" x14ac:dyDescent="0.25">
      <c r="B283" s="14"/>
      <c r="C283" s="14"/>
      <c r="D283" s="14"/>
      <c r="H283" s="14"/>
      <c r="I283" s="14"/>
      <c r="J283" s="14"/>
      <c r="M283" s="14"/>
      <c r="N283" s="14"/>
      <c r="O283" s="14"/>
      <c r="R283" s="14"/>
      <c r="S283" s="14"/>
      <c r="T283" s="14"/>
      <c r="W283" s="14"/>
      <c r="X283" s="14"/>
      <c r="Y283" s="14"/>
      <c r="AB283" s="14"/>
      <c r="AC283" s="14"/>
      <c r="AD283" s="14"/>
    </row>
    <row r="284" spans="2:30" x14ac:dyDescent="0.25">
      <c r="B284" s="14"/>
      <c r="C284" s="14"/>
      <c r="D284" s="14"/>
      <c r="H284" s="14"/>
      <c r="I284" s="14"/>
      <c r="J284" s="14"/>
      <c r="M284" s="14"/>
      <c r="N284" s="14"/>
      <c r="O284" s="14"/>
      <c r="R284" s="14"/>
      <c r="S284" s="14"/>
      <c r="T284" s="14"/>
      <c r="W284" s="14"/>
      <c r="X284" s="14"/>
      <c r="Y284" s="14"/>
      <c r="AB284" s="14"/>
      <c r="AC284" s="14"/>
      <c r="AD284" s="14"/>
    </row>
    <row r="285" spans="2:30" x14ac:dyDescent="0.25">
      <c r="B285" s="14"/>
      <c r="C285" s="14"/>
      <c r="D285" s="14"/>
      <c r="H285" s="14"/>
      <c r="I285" s="14"/>
      <c r="J285" s="14"/>
      <c r="M285" s="14"/>
      <c r="N285" s="14"/>
      <c r="O285" s="14"/>
      <c r="R285" s="14"/>
      <c r="S285" s="14"/>
      <c r="T285" s="14"/>
      <c r="W285" s="14"/>
      <c r="X285" s="14"/>
      <c r="Y285" s="14"/>
      <c r="AB285" s="14"/>
      <c r="AC285" s="14"/>
      <c r="AD285" s="14"/>
    </row>
    <row r="286" spans="2:30" x14ac:dyDescent="0.25">
      <c r="B286" s="14"/>
      <c r="C286" s="14"/>
      <c r="D286" s="14"/>
      <c r="H286" s="14"/>
      <c r="I286" s="14"/>
      <c r="J286" s="14"/>
      <c r="M286" s="14"/>
      <c r="N286" s="14"/>
      <c r="O286" s="14"/>
      <c r="R286" s="14"/>
      <c r="S286" s="14"/>
      <c r="T286" s="14"/>
      <c r="W286" s="14"/>
      <c r="X286" s="14"/>
      <c r="Y286" s="14"/>
      <c r="AB286" s="14"/>
      <c r="AC286" s="14"/>
      <c r="AD286" s="14"/>
    </row>
    <row r="287" spans="2:30" x14ac:dyDescent="0.25">
      <c r="B287" s="14"/>
      <c r="C287" s="14"/>
      <c r="D287" s="14"/>
      <c r="H287" s="14"/>
      <c r="I287" s="14"/>
      <c r="J287" s="14"/>
      <c r="M287" s="14"/>
      <c r="N287" s="14"/>
      <c r="O287" s="14"/>
      <c r="R287" s="14"/>
      <c r="S287" s="14"/>
      <c r="T287" s="14"/>
      <c r="W287" s="14"/>
      <c r="X287" s="14"/>
      <c r="Y287" s="14"/>
      <c r="AB287" s="14"/>
      <c r="AC287" s="14"/>
      <c r="AD287" s="14"/>
    </row>
    <row r="288" spans="2:30" x14ac:dyDescent="0.25">
      <c r="B288" s="14"/>
      <c r="C288" s="14"/>
      <c r="D288" s="14"/>
      <c r="H288" s="14"/>
      <c r="I288" s="14"/>
      <c r="J288" s="14"/>
      <c r="M288" s="14"/>
      <c r="N288" s="14"/>
      <c r="O288" s="14"/>
      <c r="R288" s="14"/>
      <c r="S288" s="14"/>
      <c r="T288" s="14"/>
      <c r="W288" s="14"/>
      <c r="X288" s="14"/>
      <c r="Y288" s="14"/>
      <c r="AB288" s="14"/>
      <c r="AC288" s="14"/>
      <c r="AD288" s="14"/>
    </row>
    <row r="289" spans="2:30" x14ac:dyDescent="0.25">
      <c r="B289" s="14"/>
      <c r="C289" s="14"/>
      <c r="D289" s="14"/>
      <c r="H289" s="14"/>
      <c r="I289" s="14"/>
      <c r="J289" s="14"/>
      <c r="M289" s="14"/>
      <c r="N289" s="14"/>
      <c r="O289" s="14"/>
      <c r="R289" s="14"/>
      <c r="S289" s="14"/>
      <c r="T289" s="14"/>
      <c r="W289" s="14"/>
      <c r="X289" s="14"/>
      <c r="Y289" s="14"/>
      <c r="AB289" s="14"/>
      <c r="AC289" s="14"/>
      <c r="AD289" s="14"/>
    </row>
    <row r="290" spans="2:30" x14ac:dyDescent="0.25">
      <c r="B290" s="14"/>
      <c r="C290" s="14"/>
      <c r="D290" s="14"/>
      <c r="H290" s="14"/>
      <c r="I290" s="14"/>
      <c r="J290" s="14"/>
      <c r="M290" s="14"/>
      <c r="N290" s="14"/>
      <c r="O290" s="14"/>
      <c r="R290" s="14"/>
      <c r="S290" s="14"/>
      <c r="T290" s="14"/>
      <c r="W290" s="14"/>
      <c r="X290" s="14"/>
      <c r="Y290" s="14"/>
      <c r="AB290" s="14"/>
      <c r="AC290" s="14"/>
      <c r="AD290" s="14"/>
    </row>
    <row r="291" spans="2:30" x14ac:dyDescent="0.25">
      <c r="B291" s="14"/>
      <c r="C291" s="14"/>
      <c r="D291" s="14"/>
      <c r="H291" s="14"/>
      <c r="I291" s="14"/>
      <c r="J291" s="14"/>
      <c r="M291" s="14"/>
      <c r="N291" s="14"/>
      <c r="O291" s="14"/>
      <c r="R291" s="14"/>
      <c r="S291" s="14"/>
      <c r="T291" s="14"/>
      <c r="W291" s="14"/>
      <c r="X291" s="14"/>
      <c r="Y291" s="14"/>
      <c r="AB291" s="14"/>
      <c r="AC291" s="14"/>
      <c r="AD291" s="14"/>
    </row>
    <row r="292" spans="2:30" x14ac:dyDescent="0.25">
      <c r="B292" s="14"/>
      <c r="C292" s="14"/>
      <c r="D292" s="14"/>
      <c r="H292" s="14"/>
      <c r="I292" s="14"/>
      <c r="J292" s="14"/>
      <c r="M292" s="14"/>
      <c r="N292" s="14"/>
      <c r="O292" s="14"/>
      <c r="R292" s="14"/>
      <c r="S292" s="14"/>
      <c r="T292" s="14"/>
      <c r="W292" s="14"/>
      <c r="X292" s="14"/>
      <c r="Y292" s="14"/>
      <c r="AB292" s="14"/>
      <c r="AC292" s="14"/>
      <c r="AD292" s="14"/>
    </row>
    <row r="293" spans="2:30" x14ac:dyDescent="0.25">
      <c r="B293" s="14"/>
      <c r="C293" s="14"/>
      <c r="D293" s="14"/>
      <c r="H293" s="14"/>
      <c r="I293" s="14"/>
      <c r="J293" s="14"/>
      <c r="M293" s="14"/>
      <c r="N293" s="14"/>
      <c r="O293" s="14"/>
      <c r="R293" s="14"/>
      <c r="S293" s="14"/>
      <c r="T293" s="14"/>
      <c r="W293" s="14"/>
      <c r="X293" s="14"/>
      <c r="Y293" s="14"/>
      <c r="AB293" s="14"/>
      <c r="AC293" s="14"/>
      <c r="AD293" s="14"/>
    </row>
    <row r="294" spans="2:30" x14ac:dyDescent="0.25">
      <c r="B294" s="14"/>
      <c r="C294" s="14"/>
      <c r="D294" s="14"/>
      <c r="H294" s="14"/>
      <c r="I294" s="14"/>
      <c r="J294" s="14"/>
      <c r="M294" s="14"/>
      <c r="N294" s="14"/>
      <c r="O294" s="14"/>
      <c r="R294" s="14"/>
      <c r="S294" s="14"/>
      <c r="T294" s="14"/>
      <c r="W294" s="14"/>
      <c r="X294" s="14"/>
      <c r="Y294" s="14"/>
      <c r="AB294" s="14"/>
      <c r="AC294" s="14"/>
      <c r="AD294" s="14"/>
    </row>
    <row r="295" spans="2:30" x14ac:dyDescent="0.25">
      <c r="B295" s="14"/>
      <c r="C295" s="14"/>
      <c r="D295" s="14"/>
      <c r="H295" s="14"/>
      <c r="I295" s="14"/>
      <c r="J295" s="14"/>
      <c r="M295" s="14"/>
      <c r="N295" s="14"/>
      <c r="O295" s="14"/>
      <c r="R295" s="14"/>
      <c r="S295" s="14"/>
      <c r="T295" s="14"/>
      <c r="W295" s="14"/>
      <c r="X295" s="14"/>
      <c r="Y295" s="14"/>
      <c r="AB295" s="14"/>
      <c r="AC295" s="14"/>
      <c r="AD295" s="14"/>
    </row>
    <row r="296" spans="2:30" x14ac:dyDescent="0.25">
      <c r="B296" s="14"/>
      <c r="C296" s="14"/>
      <c r="D296" s="14"/>
      <c r="H296" s="14"/>
      <c r="I296" s="14"/>
      <c r="J296" s="14"/>
      <c r="M296" s="14"/>
      <c r="N296" s="14"/>
      <c r="O296" s="14"/>
      <c r="R296" s="14"/>
      <c r="S296" s="14"/>
      <c r="T296" s="14"/>
      <c r="W296" s="14"/>
      <c r="X296" s="14"/>
      <c r="Y296" s="14"/>
      <c r="AB296" s="14"/>
      <c r="AC296" s="14"/>
      <c r="AD296" s="14"/>
    </row>
    <row r="297" spans="2:30" x14ac:dyDescent="0.25">
      <c r="B297" s="14"/>
      <c r="C297" s="14"/>
      <c r="D297" s="14"/>
      <c r="H297" s="14"/>
      <c r="I297" s="14"/>
      <c r="J297" s="14"/>
      <c r="M297" s="14"/>
      <c r="N297" s="14"/>
      <c r="O297" s="14"/>
      <c r="R297" s="14"/>
      <c r="S297" s="14"/>
      <c r="T297" s="14"/>
      <c r="W297" s="14"/>
      <c r="X297" s="14"/>
      <c r="Y297" s="14"/>
      <c r="AB297" s="14"/>
      <c r="AC297" s="14"/>
      <c r="AD297" s="14"/>
    </row>
    <row r="298" spans="2:30" x14ac:dyDescent="0.25">
      <c r="B298" s="14"/>
      <c r="C298" s="14"/>
      <c r="D298" s="14"/>
      <c r="H298" s="14"/>
      <c r="I298" s="14"/>
      <c r="J298" s="14"/>
      <c r="M298" s="14"/>
      <c r="N298" s="14"/>
      <c r="O298" s="14"/>
      <c r="R298" s="14"/>
      <c r="S298" s="14"/>
      <c r="T298" s="14"/>
      <c r="W298" s="14"/>
      <c r="X298" s="14"/>
      <c r="Y298" s="14"/>
      <c r="AB298" s="14"/>
      <c r="AC298" s="14"/>
      <c r="AD298" s="14"/>
    </row>
    <row r="299" spans="2:30" x14ac:dyDescent="0.25">
      <c r="B299" s="14"/>
      <c r="C299" s="14"/>
      <c r="D299" s="14"/>
      <c r="H299" s="14"/>
      <c r="I299" s="14"/>
      <c r="J299" s="14"/>
      <c r="M299" s="14"/>
      <c r="N299" s="14"/>
      <c r="O299" s="14"/>
      <c r="R299" s="14"/>
      <c r="S299" s="14"/>
      <c r="T299" s="14"/>
      <c r="W299" s="14"/>
      <c r="X299" s="14"/>
      <c r="Y299" s="14"/>
      <c r="AB299" s="14"/>
      <c r="AC299" s="14"/>
      <c r="AD299" s="14"/>
    </row>
    <row r="300" spans="2:30" x14ac:dyDescent="0.25">
      <c r="B300" s="14"/>
      <c r="C300" s="14"/>
      <c r="D300" s="14"/>
      <c r="H300" s="14"/>
      <c r="I300" s="14"/>
      <c r="J300" s="14"/>
      <c r="M300" s="14"/>
      <c r="N300" s="14"/>
      <c r="O300" s="14"/>
      <c r="R300" s="14"/>
      <c r="S300" s="14"/>
      <c r="T300" s="14"/>
      <c r="W300" s="14"/>
      <c r="X300" s="14"/>
      <c r="Y300" s="14"/>
      <c r="AB300" s="14"/>
      <c r="AC300" s="14"/>
      <c r="AD300" s="14"/>
    </row>
    <row r="301" spans="2:30" x14ac:dyDescent="0.25">
      <c r="B301" s="14"/>
      <c r="C301" s="14"/>
      <c r="D301" s="14"/>
      <c r="H301" s="14"/>
      <c r="I301" s="14"/>
      <c r="J301" s="14"/>
      <c r="M301" s="14"/>
      <c r="N301" s="14"/>
      <c r="O301" s="14"/>
      <c r="R301" s="14"/>
      <c r="S301" s="14"/>
      <c r="T301" s="14"/>
      <c r="W301" s="14"/>
      <c r="X301" s="14"/>
      <c r="Y301" s="14"/>
      <c r="AB301" s="14"/>
      <c r="AC301" s="14"/>
      <c r="AD301" s="14"/>
    </row>
    <row r="302" spans="2:30" x14ac:dyDescent="0.25">
      <c r="B302" s="14"/>
      <c r="C302" s="14"/>
      <c r="D302" s="14"/>
      <c r="H302" s="14"/>
      <c r="I302" s="14"/>
      <c r="J302" s="14"/>
      <c r="M302" s="14"/>
      <c r="N302" s="14"/>
      <c r="O302" s="14"/>
      <c r="R302" s="14"/>
      <c r="S302" s="14"/>
      <c r="T302" s="14"/>
      <c r="W302" s="14"/>
      <c r="X302" s="14"/>
      <c r="Y302" s="14"/>
      <c r="AB302" s="14"/>
      <c r="AC302" s="14"/>
      <c r="AD302" s="14"/>
    </row>
    <row r="303" spans="2:30" x14ac:dyDescent="0.25">
      <c r="B303" s="14"/>
      <c r="C303" s="14"/>
      <c r="D303" s="14"/>
      <c r="H303" s="14"/>
      <c r="I303" s="14"/>
      <c r="J303" s="14"/>
      <c r="M303" s="14"/>
      <c r="N303" s="14"/>
      <c r="O303" s="14"/>
      <c r="R303" s="14"/>
      <c r="S303" s="14"/>
      <c r="T303" s="14"/>
      <c r="W303" s="14"/>
      <c r="X303" s="14"/>
      <c r="Y303" s="14"/>
      <c r="AB303" s="14"/>
      <c r="AC303" s="14"/>
      <c r="AD303" s="14"/>
    </row>
    <row r="304" spans="2:30" x14ac:dyDescent="0.25">
      <c r="B304" s="14"/>
      <c r="C304" s="14"/>
      <c r="D304" s="14"/>
      <c r="H304" s="14"/>
      <c r="I304" s="14"/>
      <c r="J304" s="14"/>
      <c r="M304" s="14"/>
      <c r="N304" s="14"/>
      <c r="O304" s="14"/>
      <c r="R304" s="14"/>
      <c r="S304" s="14"/>
      <c r="T304" s="14"/>
      <c r="W304" s="14"/>
      <c r="X304" s="14"/>
      <c r="Y304" s="14"/>
      <c r="AB304" s="14"/>
      <c r="AC304" s="14"/>
      <c r="AD304" s="14"/>
    </row>
    <row r="305" spans="2:30" x14ac:dyDescent="0.25">
      <c r="B305" s="14"/>
      <c r="C305" s="14"/>
      <c r="D305" s="14"/>
      <c r="H305" s="14"/>
      <c r="I305" s="14"/>
      <c r="J305" s="14"/>
      <c r="M305" s="14"/>
      <c r="N305" s="14"/>
      <c r="O305" s="14"/>
      <c r="R305" s="14"/>
      <c r="S305" s="14"/>
      <c r="T305" s="14"/>
      <c r="W305" s="14"/>
      <c r="X305" s="14"/>
      <c r="Y305" s="14"/>
      <c r="AB305" s="14"/>
      <c r="AC305" s="14"/>
      <c r="AD305" s="14"/>
    </row>
    <row r="306" spans="2:30" x14ac:dyDescent="0.25">
      <c r="B306" s="14"/>
      <c r="C306" s="14"/>
      <c r="D306" s="14"/>
      <c r="H306" s="14"/>
      <c r="I306" s="14"/>
      <c r="J306" s="14"/>
      <c r="M306" s="14"/>
      <c r="N306" s="14"/>
      <c r="O306" s="14"/>
      <c r="R306" s="14"/>
      <c r="S306" s="14"/>
      <c r="T306" s="14"/>
      <c r="W306" s="14"/>
      <c r="X306" s="14"/>
      <c r="Y306" s="14"/>
      <c r="AB306" s="14"/>
      <c r="AC306" s="14"/>
      <c r="AD306" s="14"/>
    </row>
    <row r="307" spans="2:30" x14ac:dyDescent="0.25">
      <c r="B307" s="14"/>
      <c r="C307" s="14"/>
      <c r="D307" s="14"/>
      <c r="H307" s="14"/>
      <c r="I307" s="14"/>
      <c r="J307" s="14"/>
      <c r="M307" s="14"/>
      <c r="N307" s="14"/>
      <c r="O307" s="14"/>
      <c r="R307" s="14"/>
      <c r="S307" s="14"/>
      <c r="T307" s="14"/>
      <c r="W307" s="14"/>
      <c r="X307" s="14"/>
      <c r="Y307" s="14"/>
      <c r="AB307" s="14"/>
      <c r="AC307" s="14"/>
      <c r="AD307" s="14"/>
    </row>
    <row r="308" spans="2:30" x14ac:dyDescent="0.25">
      <c r="B308" s="14"/>
      <c r="C308" s="14"/>
      <c r="D308" s="14"/>
      <c r="H308" s="14"/>
      <c r="I308" s="14"/>
      <c r="J308" s="14"/>
      <c r="M308" s="14"/>
      <c r="N308" s="14"/>
      <c r="O308" s="14"/>
      <c r="R308" s="14"/>
      <c r="S308" s="14"/>
      <c r="T308" s="14"/>
      <c r="W308" s="14"/>
      <c r="X308" s="14"/>
      <c r="Y308" s="14"/>
      <c r="AB308" s="14"/>
      <c r="AC308" s="14"/>
      <c r="AD308" s="14"/>
    </row>
    <row r="309" spans="2:30" x14ac:dyDescent="0.25">
      <c r="B309" s="14"/>
      <c r="C309" s="14"/>
      <c r="D309" s="14"/>
      <c r="H309" s="14"/>
      <c r="I309" s="14"/>
      <c r="J309" s="14"/>
      <c r="M309" s="14"/>
      <c r="N309" s="14"/>
      <c r="O309" s="14"/>
      <c r="R309" s="14"/>
      <c r="S309" s="14"/>
      <c r="T309" s="14"/>
      <c r="W309" s="14"/>
      <c r="X309" s="14"/>
      <c r="Y309" s="14"/>
      <c r="AB309" s="14"/>
      <c r="AC309" s="14"/>
      <c r="AD309" s="14"/>
    </row>
    <row r="310" spans="2:30" x14ac:dyDescent="0.25">
      <c r="B310" s="14"/>
      <c r="C310" s="14"/>
      <c r="D310" s="14"/>
      <c r="H310" s="14"/>
      <c r="I310" s="14"/>
      <c r="J310" s="14"/>
      <c r="M310" s="14"/>
      <c r="N310" s="14"/>
      <c r="O310" s="14"/>
      <c r="R310" s="14"/>
      <c r="S310" s="14"/>
      <c r="T310" s="14"/>
      <c r="W310" s="14"/>
      <c r="X310" s="14"/>
      <c r="Y310" s="14"/>
      <c r="AB310" s="14"/>
      <c r="AC310" s="14"/>
      <c r="AD310" s="14"/>
    </row>
    <row r="311" spans="2:30" x14ac:dyDescent="0.25">
      <c r="B311" s="14"/>
      <c r="C311" s="14"/>
      <c r="D311" s="14"/>
      <c r="H311" s="14"/>
      <c r="I311" s="14"/>
      <c r="J311" s="14"/>
      <c r="M311" s="14"/>
      <c r="N311" s="14"/>
      <c r="O311" s="14"/>
      <c r="R311" s="14"/>
      <c r="S311" s="14"/>
      <c r="T311" s="14"/>
      <c r="W311" s="14"/>
      <c r="X311" s="14"/>
      <c r="Y311" s="14"/>
      <c r="AB311" s="14"/>
      <c r="AC311" s="14"/>
      <c r="AD311" s="14"/>
    </row>
    <row r="312" spans="2:30" x14ac:dyDescent="0.25">
      <c r="B312" s="14"/>
      <c r="C312" s="14"/>
      <c r="D312" s="14"/>
      <c r="H312" s="14"/>
      <c r="I312" s="14"/>
      <c r="J312" s="14"/>
      <c r="M312" s="14"/>
      <c r="N312" s="14"/>
      <c r="O312" s="14"/>
      <c r="R312" s="14"/>
      <c r="S312" s="14"/>
      <c r="T312" s="14"/>
      <c r="W312" s="14"/>
      <c r="X312" s="14"/>
      <c r="Y312" s="14"/>
      <c r="AB312" s="14"/>
      <c r="AC312" s="14"/>
      <c r="AD312" s="14"/>
    </row>
    <row r="313" spans="2:30" x14ac:dyDescent="0.25">
      <c r="B313" s="14"/>
      <c r="C313" s="14"/>
      <c r="D313" s="14"/>
      <c r="H313" s="14"/>
      <c r="I313" s="14"/>
      <c r="J313" s="14"/>
      <c r="M313" s="14"/>
      <c r="N313" s="14"/>
      <c r="O313" s="14"/>
      <c r="R313" s="14"/>
      <c r="S313" s="14"/>
      <c r="T313" s="14"/>
      <c r="W313" s="14"/>
      <c r="X313" s="14"/>
      <c r="Y313" s="14"/>
      <c r="AB313" s="14"/>
      <c r="AC313" s="14"/>
      <c r="AD313" s="14"/>
    </row>
  </sheetData>
  <mergeCells count="448">
    <mergeCell ref="AF43:AF44"/>
    <mergeCell ref="AF7:AF8"/>
    <mergeCell ref="AF47:AF48"/>
    <mergeCell ref="AE43:AE44"/>
    <mergeCell ref="K47:L47"/>
    <mergeCell ref="L16:L17"/>
    <mergeCell ref="L43:L44"/>
    <mergeCell ref="L25:L26"/>
    <mergeCell ref="P34:P35"/>
    <mergeCell ref="AD31:AD32"/>
    <mergeCell ref="AC31:AC32"/>
    <mergeCell ref="AE25:AE26"/>
    <mergeCell ref="AD40:AD41"/>
    <mergeCell ref="AC40:AC41"/>
    <mergeCell ref="AB34:AB41"/>
    <mergeCell ref="AC34:AC35"/>
    <mergeCell ref="AD34:AD35"/>
    <mergeCell ref="AC36:AC37"/>
    <mergeCell ref="AC38:AC39"/>
    <mergeCell ref="AD38:AD39"/>
    <mergeCell ref="AE36:AE37"/>
    <mergeCell ref="Q7:Q8"/>
    <mergeCell ref="AA34:AA35"/>
    <mergeCell ref="Y43:Y44"/>
    <mergeCell ref="X36:X37"/>
    <mergeCell ref="Y34:Y35"/>
    <mergeCell ref="Y29:Y30"/>
    <mergeCell ref="U31:U32"/>
    <mergeCell ref="V31:V32"/>
    <mergeCell ref="X31:X32"/>
    <mergeCell ref="W34:W41"/>
    <mergeCell ref="AA29:AA30"/>
    <mergeCell ref="X43:X44"/>
    <mergeCell ref="V43:V44"/>
    <mergeCell ref="T49:T50"/>
    <mergeCell ref="T43:T44"/>
    <mergeCell ref="Q34:Q35"/>
    <mergeCell ref="S45:S46"/>
    <mergeCell ref="U9:U10"/>
    <mergeCell ref="U18:U19"/>
    <mergeCell ref="U25:U26"/>
    <mergeCell ref="U29:U30"/>
    <mergeCell ref="V27:V28"/>
    <mergeCell ref="V20:V21"/>
    <mergeCell ref="R43:R50"/>
    <mergeCell ref="S38:S39"/>
    <mergeCell ref="R34:R41"/>
    <mergeCell ref="Q36:Q37"/>
    <mergeCell ref="S36:S37"/>
    <mergeCell ref="Q31:Q32"/>
    <mergeCell ref="S49:S50"/>
    <mergeCell ref="S34:S35"/>
    <mergeCell ref="R25:R32"/>
    <mergeCell ref="S31:S32"/>
    <mergeCell ref="Q25:Q26"/>
    <mergeCell ref="S29:S30"/>
    <mergeCell ref="V34:V35"/>
    <mergeCell ref="T47:T48"/>
    <mergeCell ref="P49:P50"/>
    <mergeCell ref="S43:S44"/>
    <mergeCell ref="Q45:Q46"/>
    <mergeCell ref="Q49:Q50"/>
    <mergeCell ref="S47:S48"/>
    <mergeCell ref="P43:P44"/>
    <mergeCell ref="S40:S41"/>
    <mergeCell ref="P40:P41"/>
    <mergeCell ref="P45:P46"/>
    <mergeCell ref="Z25:Z26"/>
    <mergeCell ref="T27:T28"/>
    <mergeCell ref="T25:T26"/>
    <mergeCell ref="Y38:Y39"/>
    <mergeCell ref="Y36:Y37"/>
    <mergeCell ref="T45:T46"/>
    <mergeCell ref="Y25:Y26"/>
    <mergeCell ref="Y47:Y48"/>
    <mergeCell ref="Z31:Z32"/>
    <mergeCell ref="U47:U48"/>
    <mergeCell ref="X38:X39"/>
    <mergeCell ref="T38:T39"/>
    <mergeCell ref="V38:V39"/>
    <mergeCell ref="U43:U44"/>
    <mergeCell ref="T40:T41"/>
    <mergeCell ref="T31:T32"/>
    <mergeCell ref="V25:V26"/>
    <mergeCell ref="X27:X28"/>
    <mergeCell ref="T29:T30"/>
    <mergeCell ref="W25:W32"/>
    <mergeCell ref="Y31:Y32"/>
    <mergeCell ref="V47:V48"/>
    <mergeCell ref="X40:X41"/>
    <mergeCell ref="X34:X35"/>
    <mergeCell ref="X49:X50"/>
    <mergeCell ref="T36:T37"/>
    <mergeCell ref="Z27:AA27"/>
    <mergeCell ref="AA45:AA46"/>
    <mergeCell ref="Z34:Z35"/>
    <mergeCell ref="AD43:AD44"/>
    <mergeCell ref="Y27:Y28"/>
    <mergeCell ref="X25:X26"/>
    <mergeCell ref="AA25:AA26"/>
    <mergeCell ref="Y40:Y41"/>
    <mergeCell ref="X45:X46"/>
    <mergeCell ref="Z36:Z37"/>
    <mergeCell ref="Y45:Y46"/>
    <mergeCell ref="AA43:AA44"/>
    <mergeCell ref="AB43:AB50"/>
    <mergeCell ref="AC43:AC44"/>
    <mergeCell ref="AD47:AD48"/>
    <mergeCell ref="AC49:AC50"/>
    <mergeCell ref="AD49:AD50"/>
    <mergeCell ref="AC47:AC48"/>
    <mergeCell ref="AA47:AA48"/>
    <mergeCell ref="Z47:Z48"/>
    <mergeCell ref="Y49:Y50"/>
    <mergeCell ref="X29:X30"/>
    <mergeCell ref="AD36:AD37"/>
    <mergeCell ref="O49:O50"/>
    <mergeCell ref="AF9:AF10"/>
    <mergeCell ref="AF11:AF12"/>
    <mergeCell ref="AF25:AF26"/>
    <mergeCell ref="AF36:AF37"/>
    <mergeCell ref="AF13:AF14"/>
    <mergeCell ref="AF22:AF23"/>
    <mergeCell ref="AF16:AF17"/>
    <mergeCell ref="O47:O48"/>
    <mergeCell ref="O45:O46"/>
    <mergeCell ref="O40:O41"/>
    <mergeCell ref="O38:O39"/>
    <mergeCell ref="O36:O37"/>
    <mergeCell ref="S18:S19"/>
    <mergeCell ref="P18:P19"/>
    <mergeCell ref="S20:S21"/>
    <mergeCell ref="O25:O26"/>
    <mergeCell ref="Q20:Q21"/>
    <mergeCell ref="P22:P23"/>
    <mergeCell ref="S22:S23"/>
    <mergeCell ref="AF40:AF41"/>
    <mergeCell ref="S27:S28"/>
    <mergeCell ref="S25:S26"/>
    <mergeCell ref="B51:G53"/>
    <mergeCell ref="U51:V51"/>
    <mergeCell ref="AE45:AE46"/>
    <mergeCell ref="AF29:AF30"/>
    <mergeCell ref="V29:V30"/>
    <mergeCell ref="AC45:AC46"/>
    <mergeCell ref="AD45:AD46"/>
    <mergeCell ref="AA49:AA50"/>
    <mergeCell ref="AA36:AA37"/>
    <mergeCell ref="AF49:AF50"/>
    <mergeCell ref="AF45:AF46"/>
    <mergeCell ref="AE38:AE39"/>
    <mergeCell ref="U34:U35"/>
    <mergeCell ref="T34:T35"/>
    <mergeCell ref="X47:X48"/>
    <mergeCell ref="W43:W50"/>
    <mergeCell ref="N45:N46"/>
    <mergeCell ref="L49:L50"/>
    <mergeCell ref="L45:L46"/>
    <mergeCell ref="I38:I39"/>
    <mergeCell ref="H34:H41"/>
    <mergeCell ref="E36:G36"/>
    <mergeCell ref="F34:F35"/>
    <mergeCell ref="N40:N41"/>
    <mergeCell ref="F43:F44"/>
    <mergeCell ref="F46:G46"/>
    <mergeCell ref="G34:G35"/>
    <mergeCell ref="G43:G44"/>
    <mergeCell ref="J49:J50"/>
    <mergeCell ref="N43:N44"/>
    <mergeCell ref="N47:N48"/>
    <mergeCell ref="M43:M50"/>
    <mergeCell ref="J45:J46"/>
    <mergeCell ref="F50:G50"/>
    <mergeCell ref="F47:F48"/>
    <mergeCell ref="K43:K44"/>
    <mergeCell ref="J38:J39"/>
    <mergeCell ref="I36:I37"/>
    <mergeCell ref="K38:K39"/>
    <mergeCell ref="N49:N50"/>
    <mergeCell ref="L38:L39"/>
    <mergeCell ref="L40:L41"/>
    <mergeCell ref="J36:J37"/>
    <mergeCell ref="F37:G37"/>
    <mergeCell ref="K9:K10"/>
    <mergeCell ref="J47:J48"/>
    <mergeCell ref="C49:C50"/>
    <mergeCell ref="D49:D50"/>
    <mergeCell ref="C43:C44"/>
    <mergeCell ref="D43:D44"/>
    <mergeCell ref="D45:D46"/>
    <mergeCell ref="I43:I44"/>
    <mergeCell ref="I45:I46"/>
    <mergeCell ref="I47:I48"/>
    <mergeCell ref="I49:I50"/>
    <mergeCell ref="H43:H50"/>
    <mergeCell ref="C45:C46"/>
    <mergeCell ref="E45:G45"/>
    <mergeCell ref="E47:E48"/>
    <mergeCell ref="D36:D37"/>
    <mergeCell ref="E43:E44"/>
    <mergeCell ref="I34:I35"/>
    <mergeCell ref="J40:J41"/>
    <mergeCell ref="I40:I41"/>
    <mergeCell ref="F40:G40"/>
    <mergeCell ref="C40:C41"/>
    <mergeCell ref="D40:D41"/>
    <mergeCell ref="J34:J35"/>
    <mergeCell ref="J7:J8"/>
    <mergeCell ref="J9:J10"/>
    <mergeCell ref="J11:J12"/>
    <mergeCell ref="D22:D23"/>
    <mergeCell ref="D11:D12"/>
    <mergeCell ref="J13:J14"/>
    <mergeCell ref="D7:D8"/>
    <mergeCell ref="D18:D19"/>
    <mergeCell ref="D20:D21"/>
    <mergeCell ref="D13:D14"/>
    <mergeCell ref="D9:D10"/>
    <mergeCell ref="E11:E12"/>
    <mergeCell ref="G9:G10"/>
    <mergeCell ref="J16:J17"/>
    <mergeCell ref="I13:I14"/>
    <mergeCell ref="I20:I21"/>
    <mergeCell ref="J20:J21"/>
    <mergeCell ref="H16:H23"/>
    <mergeCell ref="J22:J23"/>
    <mergeCell ref="I16:I17"/>
    <mergeCell ref="F20:F21"/>
    <mergeCell ref="I18:I19"/>
    <mergeCell ref="J18:J19"/>
    <mergeCell ref="I22:I23"/>
    <mergeCell ref="B43:B50"/>
    <mergeCell ref="C47:C48"/>
    <mergeCell ref="D47:D48"/>
    <mergeCell ref="D34:D35"/>
    <mergeCell ref="B25:B32"/>
    <mergeCell ref="J43:J44"/>
    <mergeCell ref="C27:C28"/>
    <mergeCell ref="D27:D28"/>
    <mergeCell ref="I27:I28"/>
    <mergeCell ref="I29:I30"/>
    <mergeCell ref="H25:H32"/>
    <mergeCell ref="I25:I26"/>
    <mergeCell ref="C25:C26"/>
    <mergeCell ref="D25:D26"/>
    <mergeCell ref="C31:C32"/>
    <mergeCell ref="D31:D32"/>
    <mergeCell ref="B34:B41"/>
    <mergeCell ref="C34:C35"/>
    <mergeCell ref="C38:C39"/>
    <mergeCell ref="C36:C37"/>
    <mergeCell ref="I31:I32"/>
    <mergeCell ref="G27:G28"/>
    <mergeCell ref="C29:C30"/>
    <mergeCell ref="D29:D30"/>
    <mergeCell ref="E27:E28"/>
    <mergeCell ref="J29:J30"/>
    <mergeCell ref="N38:N39"/>
    <mergeCell ref="J31:J32"/>
    <mergeCell ref="E31:E32"/>
    <mergeCell ref="G29:G30"/>
    <mergeCell ref="N34:N35"/>
    <mergeCell ref="M25:M32"/>
    <mergeCell ref="L34:L35"/>
    <mergeCell ref="G38:G39"/>
    <mergeCell ref="M34:M41"/>
    <mergeCell ref="E25:E26"/>
    <mergeCell ref="G25:G26"/>
    <mergeCell ref="F25:F26"/>
    <mergeCell ref="J25:J26"/>
    <mergeCell ref="J27:J28"/>
    <mergeCell ref="F31:G31"/>
    <mergeCell ref="E34:E35"/>
    <mergeCell ref="K40:K41"/>
    <mergeCell ref="N27:N28"/>
    <mergeCell ref="N25:N26"/>
    <mergeCell ref="N31:N32"/>
    <mergeCell ref="L29:L30"/>
    <mergeCell ref="D38:D39"/>
    <mergeCell ref="O43:O44"/>
    <mergeCell ref="N9:N10"/>
    <mergeCell ref="O9:O10"/>
    <mergeCell ref="O13:O14"/>
    <mergeCell ref="P9:P10"/>
    <mergeCell ref="O11:O12"/>
    <mergeCell ref="N13:N14"/>
    <mergeCell ref="O31:O32"/>
    <mergeCell ref="P20:P21"/>
    <mergeCell ref="O16:O17"/>
    <mergeCell ref="O34:O35"/>
    <mergeCell ref="N36:N37"/>
    <mergeCell ref="N29:N30"/>
    <mergeCell ref="P38:Q38"/>
    <mergeCell ref="Q11:Q12"/>
    <mergeCell ref="K34:K35"/>
    <mergeCell ref="P28:Q28"/>
    <mergeCell ref="Q29:Q30"/>
    <mergeCell ref="K29:K30"/>
    <mergeCell ref="P31:P32"/>
    <mergeCell ref="P25:P26"/>
    <mergeCell ref="O27:O28"/>
    <mergeCell ref="O29:O30"/>
    <mergeCell ref="AB25:AB32"/>
    <mergeCell ref="AC25:AC26"/>
    <mergeCell ref="AD25:AD26"/>
    <mergeCell ref="AC27:AC28"/>
    <mergeCell ref="AD27:AD28"/>
    <mergeCell ref="AC29:AC30"/>
    <mergeCell ref="AD29:AD30"/>
    <mergeCell ref="AF27:AF28"/>
    <mergeCell ref="AF34:AF35"/>
    <mergeCell ref="AE34:AE35"/>
    <mergeCell ref="Q9:Q10"/>
    <mergeCell ref="Q16:Q17"/>
    <mergeCell ref="AE47:AE48"/>
    <mergeCell ref="Z7:Z8"/>
    <mergeCell ref="AD13:AD14"/>
    <mergeCell ref="AA31:AA32"/>
    <mergeCell ref="AA11:AA12"/>
    <mergeCell ref="AA16:AA17"/>
    <mergeCell ref="AA18:AA19"/>
    <mergeCell ref="Z18:Z19"/>
    <mergeCell ref="AA7:AA8"/>
    <mergeCell ref="AA20:AA21"/>
    <mergeCell ref="Z20:Z21"/>
    <mergeCell ref="AE7:AE8"/>
    <mergeCell ref="AB16:AB23"/>
    <mergeCell ref="AC16:AC17"/>
    <mergeCell ref="AD16:AD17"/>
    <mergeCell ref="AD22:AD23"/>
    <mergeCell ref="AC22:AC23"/>
    <mergeCell ref="AD18:AD19"/>
    <mergeCell ref="AC7:AC8"/>
    <mergeCell ref="AD7:AD8"/>
    <mergeCell ref="AC9:AC10"/>
    <mergeCell ref="AE22:AE23"/>
    <mergeCell ref="AD20:AD21"/>
    <mergeCell ref="AC20:AC21"/>
    <mergeCell ref="AC18:AC19"/>
    <mergeCell ref="AE18:AE19"/>
    <mergeCell ref="AD11:AD12"/>
    <mergeCell ref="AC13:AC14"/>
    <mergeCell ref="AB7:AB14"/>
    <mergeCell ref="AE16:AE17"/>
    <mergeCell ref="V13:V14"/>
    <mergeCell ref="AA9:AA10"/>
    <mergeCell ref="Z11:Z12"/>
    <mergeCell ref="AA13:AA14"/>
    <mergeCell ref="X20:X21"/>
    <mergeCell ref="W16:W23"/>
    <mergeCell ref="Y16:Y17"/>
    <mergeCell ref="X13:X14"/>
    <mergeCell ref="AD9:AD10"/>
    <mergeCell ref="AC11:AC12"/>
    <mergeCell ref="AF20:AF21"/>
    <mergeCell ref="AF18:AF19"/>
    <mergeCell ref="V18:V19"/>
    <mergeCell ref="X18:X19"/>
    <mergeCell ref="Y11:Y12"/>
    <mergeCell ref="X9:X10"/>
    <mergeCell ref="P13:P14"/>
    <mergeCell ref="Y18:Y19"/>
    <mergeCell ref="Q18:Q19"/>
    <mergeCell ref="Z16:Z17"/>
    <mergeCell ref="X16:X17"/>
    <mergeCell ref="R16:R23"/>
    <mergeCell ref="T22:T23"/>
    <mergeCell ref="Y20:Y21"/>
    <mergeCell ref="U16:U17"/>
    <mergeCell ref="Y22:Y23"/>
    <mergeCell ref="X22:X23"/>
    <mergeCell ref="V16:V17"/>
    <mergeCell ref="T18:T19"/>
    <mergeCell ref="T20:T21"/>
    <mergeCell ref="S16:S17"/>
    <mergeCell ref="X11:X12"/>
    <mergeCell ref="T11:T12"/>
    <mergeCell ref="P16:P17"/>
    <mergeCell ref="D16:D17"/>
    <mergeCell ref="C13:C14"/>
    <mergeCell ref="B16:B23"/>
    <mergeCell ref="B7:B14"/>
    <mergeCell ref="F13:G13"/>
    <mergeCell ref="F16:G16"/>
    <mergeCell ref="F22:F23"/>
    <mergeCell ref="C22:C23"/>
    <mergeCell ref="C11:C12"/>
    <mergeCell ref="C18:C19"/>
    <mergeCell ref="C7:C8"/>
    <mergeCell ref="C16:C17"/>
    <mergeCell ref="C20:C21"/>
    <mergeCell ref="E7:G8"/>
    <mergeCell ref="E9:E10"/>
    <mergeCell ref="F9:F10"/>
    <mergeCell ref="F11:F12"/>
    <mergeCell ref="G11:G12"/>
    <mergeCell ref="F18:F19"/>
    <mergeCell ref="E18:E19"/>
    <mergeCell ref="E20:E21"/>
    <mergeCell ref="E13:E14"/>
    <mergeCell ref="V1:V2"/>
    <mergeCell ref="B1:G2"/>
    <mergeCell ref="T9:T10"/>
    <mergeCell ref="S11:S12"/>
    <mergeCell ref="U27:U28"/>
    <mergeCell ref="S9:S10"/>
    <mergeCell ref="V11:V12"/>
    <mergeCell ref="U7:U8"/>
    <mergeCell ref="S7:S8"/>
    <mergeCell ref="T7:T8"/>
    <mergeCell ref="N7:N8"/>
    <mergeCell ref="O7:O8"/>
    <mergeCell ref="I7:I8"/>
    <mergeCell ref="I9:I10"/>
    <mergeCell ref="I11:I12"/>
    <mergeCell ref="H7:H14"/>
    <mergeCell ref="T13:T14"/>
    <mergeCell ref="P7:P8"/>
    <mergeCell ref="K7:L7"/>
    <mergeCell ref="R5:V5"/>
    <mergeCell ref="V7:V8"/>
    <mergeCell ref="L13:L14"/>
    <mergeCell ref="C9:C10"/>
    <mergeCell ref="B3:G5"/>
    <mergeCell ref="AE49:AE50"/>
    <mergeCell ref="Y7:Y8"/>
    <mergeCell ref="Y9:Y10"/>
    <mergeCell ref="Y13:Y14"/>
    <mergeCell ref="T16:T17"/>
    <mergeCell ref="N16:N17"/>
    <mergeCell ref="K16:K17"/>
    <mergeCell ref="M16:M23"/>
    <mergeCell ref="O22:O23"/>
    <mergeCell ref="N22:N23"/>
    <mergeCell ref="N11:N12"/>
    <mergeCell ref="L18:L19"/>
    <mergeCell ref="W7:W14"/>
    <mergeCell ref="X7:X8"/>
    <mergeCell ref="S13:S14"/>
    <mergeCell ref="R7:R14"/>
    <mergeCell ref="Q22:Q23"/>
    <mergeCell ref="M7:M14"/>
    <mergeCell ref="K11:K12"/>
    <mergeCell ref="N18:N19"/>
    <mergeCell ref="O18:O19"/>
    <mergeCell ref="N20:N21"/>
    <mergeCell ref="O20:O21"/>
    <mergeCell ref="AE20:AE21"/>
  </mergeCells>
  <pageMargins left="0.23622047244094491" right="0.23622047244094491" top="0.23622047244094491" bottom="0.23622047244094491" header="0.31496062992125984" footer="0.31496062992125984"/>
  <pageSetup paperSize="9" scale="10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N64"/>
  <sheetViews>
    <sheetView view="pageBreakPreview" zoomScale="55" zoomScaleNormal="25" zoomScaleSheetLayoutView="55" workbookViewId="0">
      <selection activeCell="AJ9" sqref="AJ9"/>
    </sheetView>
  </sheetViews>
  <sheetFormatPr defaultColWidth="16" defaultRowHeight="12.75" x14ac:dyDescent="0.2"/>
  <cols>
    <col min="1" max="1" width="16" style="151"/>
    <col min="2" max="2" width="27.7109375" style="151" customWidth="1"/>
    <col min="3" max="3" width="23.28515625" style="151" customWidth="1"/>
    <col min="4" max="4" width="20.7109375" style="151" customWidth="1"/>
    <col min="5" max="5" width="22.28515625" style="151" customWidth="1"/>
    <col min="6" max="6" width="23.5703125" style="151" customWidth="1"/>
    <col min="7" max="7" width="23" style="151" customWidth="1"/>
    <col min="8" max="8" width="2.5703125" style="151" customWidth="1"/>
    <col min="9" max="9" width="16" style="151"/>
    <col min="10" max="15" width="23.42578125" style="151" customWidth="1"/>
    <col min="16" max="16" width="2.5703125" style="151" customWidth="1"/>
    <col min="17" max="17" width="16" style="151"/>
    <col min="18" max="23" width="23.42578125" style="151" customWidth="1"/>
    <col min="24" max="24" width="2.5703125" style="151" customWidth="1"/>
    <col min="25" max="25" width="16" style="151"/>
    <col min="26" max="31" width="23.42578125" style="151" customWidth="1"/>
    <col min="32" max="32" width="2.5703125" style="151" customWidth="1"/>
    <col min="33" max="33" width="16" style="151"/>
    <col min="34" max="39" width="23.42578125" style="151" customWidth="1"/>
    <col min="40" max="40" width="2.5703125" style="151" customWidth="1"/>
    <col min="41" max="16384" width="16" style="151"/>
  </cols>
  <sheetData>
    <row r="1" spans="1:40" ht="21.75" thickBot="1" x14ac:dyDescent="0.4">
      <c r="A1" s="448" t="s">
        <v>12</v>
      </c>
      <c r="B1" s="449"/>
      <c r="C1" s="449"/>
      <c r="D1" s="449"/>
      <c r="E1" s="449"/>
      <c r="F1" s="449"/>
      <c r="G1" s="449"/>
      <c r="H1" s="160"/>
      <c r="I1" s="449" t="s">
        <v>13</v>
      </c>
      <c r="J1" s="449"/>
      <c r="K1" s="449"/>
      <c r="L1" s="449"/>
      <c r="M1" s="449"/>
      <c r="N1" s="449"/>
      <c r="O1" s="449"/>
      <c r="P1" s="160"/>
      <c r="Q1" s="449" t="s">
        <v>14</v>
      </c>
      <c r="R1" s="449"/>
      <c r="S1" s="449"/>
      <c r="T1" s="449"/>
      <c r="U1" s="449"/>
      <c r="V1" s="449"/>
      <c r="W1" s="449"/>
      <c r="X1" s="160"/>
      <c r="Y1" s="449" t="s">
        <v>15</v>
      </c>
      <c r="Z1" s="449"/>
      <c r="AA1" s="449"/>
      <c r="AB1" s="449"/>
      <c r="AC1" s="449"/>
      <c r="AD1" s="449"/>
      <c r="AE1" s="449"/>
      <c r="AF1" s="160"/>
      <c r="AG1" s="449" t="s">
        <v>16</v>
      </c>
      <c r="AH1" s="449"/>
      <c r="AI1" s="449"/>
      <c r="AJ1" s="449"/>
      <c r="AK1" s="449"/>
      <c r="AL1" s="449"/>
      <c r="AM1" s="451"/>
      <c r="AN1" s="160"/>
    </row>
    <row r="2" spans="1:40" ht="28.5" customHeight="1" thickBot="1" x14ac:dyDescent="0.4">
      <c r="A2" s="153" t="s">
        <v>361</v>
      </c>
      <c r="B2" s="168">
        <v>1</v>
      </c>
      <c r="C2" s="168">
        <v>2</v>
      </c>
      <c r="D2" s="168">
        <v>3</v>
      </c>
      <c r="E2" s="168">
        <v>4</v>
      </c>
      <c r="F2" s="168">
        <v>5</v>
      </c>
      <c r="G2" s="169">
        <v>6</v>
      </c>
      <c r="H2" s="164"/>
      <c r="I2" s="163" t="s">
        <v>361</v>
      </c>
      <c r="J2" s="154">
        <v>1</v>
      </c>
      <c r="K2" s="154">
        <v>2</v>
      </c>
      <c r="L2" s="154">
        <v>3</v>
      </c>
      <c r="M2" s="154">
        <v>4</v>
      </c>
      <c r="N2" s="154">
        <v>5</v>
      </c>
      <c r="O2" s="154">
        <v>6</v>
      </c>
      <c r="P2" s="164"/>
      <c r="Q2" s="155" t="s">
        <v>361</v>
      </c>
      <c r="R2" s="154">
        <v>1</v>
      </c>
      <c r="S2" s="154">
        <v>2</v>
      </c>
      <c r="T2" s="154">
        <v>3</v>
      </c>
      <c r="U2" s="154">
        <v>4</v>
      </c>
      <c r="V2" s="154">
        <v>5</v>
      </c>
      <c r="W2" s="154">
        <v>6</v>
      </c>
      <c r="X2" s="164"/>
      <c r="Y2" s="155" t="s">
        <v>361</v>
      </c>
      <c r="Z2" s="154">
        <v>1</v>
      </c>
      <c r="AA2" s="154">
        <v>2</v>
      </c>
      <c r="AB2" s="154">
        <v>3</v>
      </c>
      <c r="AC2" s="154">
        <v>4</v>
      </c>
      <c r="AD2" s="154">
        <v>5</v>
      </c>
      <c r="AE2" s="154">
        <v>6</v>
      </c>
      <c r="AF2" s="164"/>
      <c r="AG2" s="155" t="s">
        <v>361</v>
      </c>
      <c r="AH2" s="154">
        <v>1</v>
      </c>
      <c r="AI2" s="154">
        <v>2</v>
      </c>
      <c r="AJ2" s="154">
        <v>3</v>
      </c>
      <c r="AK2" s="154">
        <v>4</v>
      </c>
      <c r="AL2" s="154">
        <v>5</v>
      </c>
      <c r="AM2" s="156">
        <v>6</v>
      </c>
      <c r="AN2" s="164"/>
    </row>
    <row r="3" spans="1:40" ht="24.95" customHeight="1" x14ac:dyDescent="0.35">
      <c r="A3" s="450">
        <v>203</v>
      </c>
      <c r="B3" s="170"/>
      <c r="C3" s="171"/>
      <c r="D3" s="171"/>
      <c r="E3" s="171"/>
      <c r="F3" s="171"/>
      <c r="G3" s="172"/>
      <c r="H3" s="167"/>
      <c r="I3" s="450">
        <v>203</v>
      </c>
      <c r="J3" s="170"/>
      <c r="K3" s="171"/>
      <c r="L3" s="171"/>
      <c r="M3" s="171"/>
      <c r="N3" s="171"/>
      <c r="O3" s="172"/>
      <c r="P3" s="165"/>
      <c r="Q3" s="450">
        <v>203</v>
      </c>
      <c r="R3" s="170"/>
      <c r="S3" s="171"/>
      <c r="T3" s="171"/>
      <c r="U3" s="171"/>
      <c r="V3" s="171"/>
      <c r="W3" s="172"/>
      <c r="X3" s="165"/>
      <c r="Y3" s="450">
        <v>203</v>
      </c>
      <c r="Z3" s="170"/>
      <c r="AA3" s="171"/>
      <c r="AB3" s="171"/>
      <c r="AC3" s="171"/>
      <c r="AD3" s="171"/>
      <c r="AE3" s="172"/>
      <c r="AF3" s="165"/>
      <c r="AG3" s="450">
        <v>203</v>
      </c>
      <c r="AH3" s="170"/>
      <c r="AI3" s="171"/>
      <c r="AJ3" s="171"/>
      <c r="AK3" s="171"/>
      <c r="AL3" s="171"/>
      <c r="AM3" s="172"/>
      <c r="AN3" s="165"/>
    </row>
    <row r="4" spans="1:40" ht="24.95" customHeight="1" thickBot="1" x14ac:dyDescent="0.4">
      <c r="A4" s="450"/>
      <c r="B4" s="173"/>
      <c r="C4" s="161"/>
      <c r="D4" s="161"/>
      <c r="E4" s="161"/>
      <c r="F4" s="161"/>
      <c r="G4" s="162"/>
      <c r="H4" s="167"/>
      <c r="I4" s="450"/>
      <c r="J4" s="173"/>
      <c r="K4" s="161"/>
      <c r="L4" s="161"/>
      <c r="M4" s="161"/>
      <c r="N4" s="161"/>
      <c r="O4" s="162"/>
      <c r="P4" s="165"/>
      <c r="Q4" s="450"/>
      <c r="R4" s="173"/>
      <c r="S4" s="161"/>
      <c r="T4" s="161"/>
      <c r="U4" s="161"/>
      <c r="V4" s="161"/>
      <c r="W4" s="162"/>
      <c r="X4" s="165"/>
      <c r="Y4" s="450"/>
      <c r="Z4" s="173"/>
      <c r="AA4" s="161"/>
      <c r="AB4" s="161"/>
      <c r="AC4" s="161"/>
      <c r="AD4" s="161"/>
      <c r="AE4" s="162"/>
      <c r="AF4" s="165"/>
      <c r="AG4" s="450"/>
      <c r="AH4" s="173"/>
      <c r="AI4" s="161"/>
      <c r="AJ4" s="161"/>
      <c r="AK4" s="161"/>
      <c r="AL4" s="161"/>
      <c r="AM4" s="162"/>
      <c r="AN4" s="165"/>
    </row>
    <row r="5" spans="1:40" ht="24.95" customHeight="1" x14ac:dyDescent="0.35">
      <c r="A5" s="447">
        <v>204</v>
      </c>
      <c r="B5" s="170"/>
      <c r="C5" s="171"/>
      <c r="D5" s="171"/>
      <c r="E5" s="171"/>
      <c r="F5" s="171"/>
      <c r="G5" s="172"/>
      <c r="H5" s="165"/>
      <c r="I5" s="447">
        <v>204</v>
      </c>
      <c r="J5" s="170"/>
      <c r="K5" s="171"/>
      <c r="L5" s="171"/>
      <c r="M5" s="171"/>
      <c r="N5" s="171"/>
      <c r="O5" s="172"/>
      <c r="P5" s="165"/>
      <c r="Q5" s="447">
        <v>204</v>
      </c>
      <c r="R5" s="170"/>
      <c r="S5" s="171"/>
      <c r="T5" s="171"/>
      <c r="U5" s="171"/>
      <c r="V5" s="171"/>
      <c r="W5" s="172"/>
      <c r="X5" s="165"/>
      <c r="Y5" s="447">
        <v>204</v>
      </c>
      <c r="Z5" s="170"/>
      <c r="AA5" s="171"/>
      <c r="AB5" s="171"/>
      <c r="AC5" s="171"/>
      <c r="AD5" s="171"/>
      <c r="AE5" s="172"/>
      <c r="AF5" s="165"/>
      <c r="AG5" s="447">
        <v>204</v>
      </c>
      <c r="AH5" s="170"/>
      <c r="AI5" s="171"/>
      <c r="AJ5" s="171"/>
      <c r="AK5" s="171"/>
      <c r="AL5" s="171"/>
      <c r="AM5" s="172"/>
      <c r="AN5" s="165"/>
    </row>
    <row r="6" spans="1:40" ht="24.95" customHeight="1" thickBot="1" x14ac:dyDescent="0.4">
      <c r="A6" s="447"/>
      <c r="B6" s="173"/>
      <c r="C6" s="161"/>
      <c r="D6" s="161"/>
      <c r="E6" s="161"/>
      <c r="F6" s="161"/>
      <c r="G6" s="162"/>
      <c r="H6" s="165"/>
      <c r="I6" s="447"/>
      <c r="J6" s="173"/>
      <c r="K6" s="161"/>
      <c r="L6" s="161"/>
      <c r="M6" s="161"/>
      <c r="N6" s="161"/>
      <c r="O6" s="162"/>
      <c r="P6" s="165"/>
      <c r="Q6" s="447"/>
      <c r="R6" s="173"/>
      <c r="S6" s="161"/>
      <c r="T6" s="161"/>
      <c r="U6" s="161"/>
      <c r="V6" s="161"/>
      <c r="W6" s="162"/>
      <c r="X6" s="165"/>
      <c r="Y6" s="447"/>
      <c r="Z6" s="173"/>
      <c r="AA6" s="161"/>
      <c r="AB6" s="161"/>
      <c r="AC6" s="161"/>
      <c r="AD6" s="161"/>
      <c r="AE6" s="162"/>
      <c r="AF6" s="165"/>
      <c r="AG6" s="447"/>
      <c r="AH6" s="173"/>
      <c r="AI6" s="161"/>
      <c r="AJ6" s="161"/>
      <c r="AK6" s="161"/>
      <c r="AL6" s="161"/>
      <c r="AM6" s="162"/>
      <c r="AN6" s="165"/>
    </row>
    <row r="7" spans="1:40" ht="24.95" customHeight="1" x14ac:dyDescent="0.35">
      <c r="A7" s="447">
        <v>205</v>
      </c>
      <c r="B7" s="170"/>
      <c r="C7" s="171"/>
      <c r="D7" s="171"/>
      <c r="E7" s="171"/>
      <c r="F7" s="171"/>
      <c r="G7" s="172"/>
      <c r="H7" s="165"/>
      <c r="I7" s="447">
        <v>205</v>
      </c>
      <c r="J7" s="170"/>
      <c r="K7" s="171"/>
      <c r="L7" s="171"/>
      <c r="M7" s="171"/>
      <c r="N7" s="171"/>
      <c r="O7" s="172"/>
      <c r="P7" s="165"/>
      <c r="Q7" s="447">
        <v>205</v>
      </c>
      <c r="R7" s="170"/>
      <c r="S7" s="171"/>
      <c r="T7" s="171"/>
      <c r="U7" s="171"/>
      <c r="V7" s="171"/>
      <c r="W7" s="172"/>
      <c r="X7" s="165"/>
      <c r="Y7" s="447">
        <v>205</v>
      </c>
      <c r="Z7" s="170"/>
      <c r="AA7" s="171"/>
      <c r="AB7" s="171"/>
      <c r="AC7" s="171"/>
      <c r="AD7" s="171"/>
      <c r="AE7" s="172"/>
      <c r="AF7" s="165"/>
      <c r="AG7" s="447">
        <v>205</v>
      </c>
      <c r="AH7" s="170"/>
      <c r="AI7" s="171"/>
      <c r="AJ7" s="171"/>
      <c r="AK7" s="171"/>
      <c r="AL7" s="171"/>
      <c r="AM7" s="172"/>
      <c r="AN7" s="165"/>
    </row>
    <row r="8" spans="1:40" ht="24.95" customHeight="1" thickBot="1" x14ac:dyDescent="0.4">
      <c r="A8" s="447"/>
      <c r="B8" s="173"/>
      <c r="C8" s="161"/>
      <c r="D8" s="161"/>
      <c r="E8" s="161"/>
      <c r="F8" s="161"/>
      <c r="G8" s="162"/>
      <c r="H8" s="165"/>
      <c r="I8" s="447"/>
      <c r="J8" s="173"/>
      <c r="K8" s="161"/>
      <c r="L8" s="161"/>
      <c r="M8" s="161"/>
      <c r="N8" s="161"/>
      <c r="O8" s="162"/>
      <c r="P8" s="165"/>
      <c r="Q8" s="447"/>
      <c r="R8" s="173"/>
      <c r="S8" s="161"/>
      <c r="T8" s="161"/>
      <c r="U8" s="161"/>
      <c r="V8" s="161"/>
      <c r="W8" s="162"/>
      <c r="X8" s="165"/>
      <c r="Y8" s="447"/>
      <c r="Z8" s="173"/>
      <c r="AA8" s="161"/>
      <c r="AB8" s="161"/>
      <c r="AC8" s="161"/>
      <c r="AD8" s="161"/>
      <c r="AE8" s="162"/>
      <c r="AF8" s="165"/>
      <c r="AG8" s="447"/>
      <c r="AH8" s="173"/>
      <c r="AI8" s="161"/>
      <c r="AJ8" s="161"/>
      <c r="AK8" s="161"/>
      <c r="AL8" s="161"/>
      <c r="AM8" s="162"/>
      <c r="AN8" s="165"/>
    </row>
    <row r="9" spans="1:40" ht="24.95" customHeight="1" x14ac:dyDescent="0.35">
      <c r="A9" s="447">
        <v>207</v>
      </c>
      <c r="B9" s="170"/>
      <c r="C9" s="171"/>
      <c r="D9" s="171"/>
      <c r="E9" s="171"/>
      <c r="F9" s="299"/>
      <c r="G9" s="172"/>
      <c r="H9" s="165"/>
      <c r="I9" s="447">
        <v>207</v>
      </c>
      <c r="J9" s="170"/>
      <c r="K9" s="171"/>
      <c r="L9" s="171"/>
      <c r="M9" s="171"/>
      <c r="N9" s="299"/>
      <c r="O9" s="172"/>
      <c r="P9" s="165"/>
      <c r="Q9" s="447">
        <v>207</v>
      </c>
      <c r="R9" s="170"/>
      <c r="S9" s="300"/>
      <c r="T9" s="171"/>
      <c r="U9" s="171"/>
      <c r="V9" s="299"/>
      <c r="W9" s="172"/>
      <c r="X9" s="165"/>
      <c r="Y9" s="447">
        <v>207</v>
      </c>
      <c r="Z9" s="170"/>
      <c r="AA9" s="171"/>
      <c r="AB9" s="171"/>
      <c r="AC9" s="171"/>
      <c r="AD9" s="171"/>
      <c r="AE9" s="302"/>
      <c r="AF9" s="165"/>
      <c r="AG9" s="447">
        <v>207</v>
      </c>
      <c r="AH9" s="304"/>
      <c r="AI9" s="171"/>
      <c r="AJ9" s="305"/>
      <c r="AK9" s="171"/>
      <c r="AL9" s="171"/>
      <c r="AM9" s="172"/>
      <c r="AN9" s="165"/>
    </row>
    <row r="10" spans="1:40" ht="24.95" customHeight="1" thickBot="1" x14ac:dyDescent="0.4">
      <c r="A10" s="447"/>
      <c r="B10" s="173"/>
      <c r="C10" s="161"/>
      <c r="D10" s="161"/>
      <c r="E10" s="161"/>
      <c r="F10" s="298"/>
      <c r="G10" s="162"/>
      <c r="H10" s="165"/>
      <c r="I10" s="447"/>
      <c r="J10" s="173"/>
      <c r="K10" s="161"/>
      <c r="L10" s="161"/>
      <c r="M10" s="161"/>
      <c r="N10" s="298"/>
      <c r="O10" s="162"/>
      <c r="P10" s="165"/>
      <c r="Q10" s="447"/>
      <c r="R10" s="173"/>
      <c r="S10" s="301"/>
      <c r="T10" s="161"/>
      <c r="U10" s="161"/>
      <c r="V10" s="298"/>
      <c r="W10" s="162"/>
      <c r="X10" s="165"/>
      <c r="Y10" s="447"/>
      <c r="Z10" s="173"/>
      <c r="AA10" s="161"/>
      <c r="AB10" s="161"/>
      <c r="AC10" s="161"/>
      <c r="AD10" s="161"/>
      <c r="AE10" s="303"/>
      <c r="AF10" s="165"/>
      <c r="AG10" s="447"/>
      <c r="AH10" s="173"/>
      <c r="AI10" s="161"/>
      <c r="AJ10" s="161"/>
      <c r="AK10" s="161"/>
      <c r="AL10" s="161"/>
      <c r="AM10" s="162"/>
      <c r="AN10" s="165"/>
    </row>
    <row r="11" spans="1:40" ht="24.95" customHeight="1" x14ac:dyDescent="0.35">
      <c r="A11" s="447">
        <v>208</v>
      </c>
      <c r="B11" s="170"/>
      <c r="C11" s="171"/>
      <c r="D11" s="171"/>
      <c r="E11" s="299"/>
      <c r="F11" s="300"/>
      <c r="G11" s="172"/>
      <c r="H11" s="165"/>
      <c r="I11" s="447">
        <v>208</v>
      </c>
      <c r="J11" s="170"/>
      <c r="K11" s="171"/>
      <c r="L11" s="171"/>
      <c r="M11" s="171"/>
      <c r="N11" s="299"/>
      <c r="O11" s="172"/>
      <c r="P11" s="165"/>
      <c r="Q11" s="447">
        <v>208</v>
      </c>
      <c r="R11" s="170"/>
      <c r="S11" s="300"/>
      <c r="T11" s="171"/>
      <c r="U11" s="171"/>
      <c r="V11" s="171"/>
      <c r="W11" s="172"/>
      <c r="X11" s="165"/>
      <c r="Y11" s="447">
        <v>208</v>
      </c>
      <c r="Z11" s="170"/>
      <c r="AA11" s="171"/>
      <c r="AB11" s="171"/>
      <c r="AC11" s="171"/>
      <c r="AD11" s="171"/>
      <c r="AE11" s="172"/>
      <c r="AF11" s="165"/>
      <c r="AG11" s="447">
        <v>208</v>
      </c>
      <c r="AH11" s="170"/>
      <c r="AI11" s="171"/>
      <c r="AJ11" s="171"/>
      <c r="AK11" s="299"/>
      <c r="AL11" s="171"/>
      <c r="AM11" s="172"/>
      <c r="AN11" s="165"/>
    </row>
    <row r="12" spans="1:40" ht="24.95" customHeight="1" thickBot="1" x14ac:dyDescent="0.4">
      <c r="A12" s="447"/>
      <c r="B12" s="173"/>
      <c r="C12" s="161"/>
      <c r="D12" s="161"/>
      <c r="E12" s="298"/>
      <c r="F12" s="301"/>
      <c r="G12" s="162"/>
      <c r="H12" s="165"/>
      <c r="I12" s="447"/>
      <c r="J12" s="173"/>
      <c r="K12" s="161"/>
      <c r="L12" s="161"/>
      <c r="M12" s="161"/>
      <c r="N12" s="298"/>
      <c r="O12" s="162"/>
      <c r="P12" s="165"/>
      <c r="Q12" s="447"/>
      <c r="R12" s="173"/>
      <c r="S12" s="301"/>
      <c r="T12" s="161"/>
      <c r="U12" s="161"/>
      <c r="V12" s="161"/>
      <c r="W12" s="162"/>
      <c r="X12" s="165"/>
      <c r="Y12" s="447"/>
      <c r="Z12" s="173"/>
      <c r="AA12" s="161"/>
      <c r="AB12" s="161"/>
      <c r="AC12" s="161"/>
      <c r="AD12" s="161"/>
      <c r="AE12" s="162"/>
      <c r="AF12" s="165"/>
      <c r="AG12" s="447"/>
      <c r="AH12" s="173"/>
      <c r="AI12" s="161"/>
      <c r="AJ12" s="161"/>
      <c r="AK12" s="298"/>
      <c r="AL12" s="161"/>
      <c r="AM12" s="162"/>
      <c r="AN12" s="165"/>
    </row>
    <row r="13" spans="1:40" ht="24.95" customHeight="1" x14ac:dyDescent="0.35">
      <c r="A13" s="447">
        <v>211</v>
      </c>
      <c r="B13" s="170" t="s">
        <v>626</v>
      </c>
      <c r="C13" s="170"/>
      <c r="D13" s="170" t="s">
        <v>626</v>
      </c>
      <c r="E13" s="170" t="s">
        <v>626</v>
      </c>
      <c r="F13" s="171"/>
      <c r="G13" s="172"/>
      <c r="H13" s="165"/>
      <c r="I13" s="447">
        <v>211</v>
      </c>
      <c r="J13" s="170"/>
      <c r="K13" s="171"/>
      <c r="L13" s="171"/>
      <c r="M13" s="171"/>
      <c r="N13" s="171"/>
      <c r="O13" s="172"/>
      <c r="P13" s="165"/>
      <c r="Q13" s="447">
        <v>211</v>
      </c>
      <c r="R13" s="170"/>
      <c r="S13" s="171"/>
      <c r="T13" s="171"/>
      <c r="U13" s="171"/>
      <c r="V13" s="171"/>
      <c r="W13" s="172"/>
      <c r="X13" s="165"/>
      <c r="Y13" s="447">
        <v>211</v>
      </c>
      <c r="Z13" s="170"/>
      <c r="AA13" s="171"/>
      <c r="AB13" s="171"/>
      <c r="AC13" s="171"/>
      <c r="AD13" s="171"/>
      <c r="AE13" s="172"/>
      <c r="AF13" s="165"/>
      <c r="AG13" s="447">
        <v>211</v>
      </c>
      <c r="AH13" s="170"/>
      <c r="AI13" s="171"/>
      <c r="AJ13" s="171"/>
      <c r="AK13" s="171"/>
      <c r="AL13" s="171"/>
      <c r="AM13" s="172"/>
      <c r="AN13" s="165"/>
    </row>
    <row r="14" spans="1:40" ht="24.95" customHeight="1" thickBot="1" x14ac:dyDescent="0.4">
      <c r="A14" s="447"/>
      <c r="B14" s="173"/>
      <c r="C14" s="161"/>
      <c r="D14" s="161"/>
      <c r="E14" s="161"/>
      <c r="F14" s="161"/>
      <c r="G14" s="162"/>
      <c r="H14" s="165"/>
      <c r="I14" s="447"/>
      <c r="J14" s="173"/>
      <c r="K14" s="161"/>
      <c r="L14" s="161"/>
      <c r="M14" s="161"/>
      <c r="N14" s="161"/>
      <c r="O14" s="162"/>
      <c r="P14" s="165"/>
      <c r="Q14" s="447"/>
      <c r="R14" s="173"/>
      <c r="S14" s="161"/>
      <c r="T14" s="161"/>
      <c r="U14" s="161"/>
      <c r="V14" s="161"/>
      <c r="W14" s="162"/>
      <c r="X14" s="165"/>
      <c r="Y14" s="447"/>
      <c r="Z14" s="173"/>
      <c r="AA14" s="161"/>
      <c r="AB14" s="161"/>
      <c r="AC14" s="161"/>
      <c r="AD14" s="161"/>
      <c r="AE14" s="162"/>
      <c r="AF14" s="165"/>
      <c r="AG14" s="447"/>
      <c r="AH14" s="173"/>
      <c r="AI14" s="161"/>
      <c r="AJ14" s="161"/>
      <c r="AK14" s="161"/>
      <c r="AL14" s="161"/>
      <c r="AM14" s="162"/>
      <c r="AN14" s="165"/>
    </row>
    <row r="15" spans="1:40" ht="24.95" customHeight="1" x14ac:dyDescent="0.35">
      <c r="A15" s="447">
        <v>213</v>
      </c>
      <c r="B15" s="170"/>
      <c r="C15" s="171"/>
      <c r="D15" s="171"/>
      <c r="E15" s="171"/>
      <c r="F15" s="171"/>
      <c r="G15" s="172"/>
      <c r="H15" s="165"/>
      <c r="I15" s="447">
        <v>213</v>
      </c>
      <c r="J15" s="170"/>
      <c r="K15" s="171"/>
      <c r="L15" s="171"/>
      <c r="M15" s="171"/>
      <c r="N15" s="171"/>
      <c r="O15" s="172"/>
      <c r="P15" s="165"/>
      <c r="Q15" s="447">
        <v>213</v>
      </c>
      <c r="R15" s="170"/>
      <c r="S15" s="171"/>
      <c r="T15" s="171"/>
      <c r="U15" s="171"/>
      <c r="V15" s="171"/>
      <c r="W15" s="172"/>
      <c r="X15" s="165"/>
      <c r="Y15" s="447">
        <v>213</v>
      </c>
      <c r="Z15" s="170"/>
      <c r="AA15" s="171"/>
      <c r="AB15" s="171"/>
      <c r="AC15" s="171"/>
      <c r="AD15" s="171"/>
      <c r="AE15" s="172"/>
      <c r="AF15" s="165"/>
      <c r="AG15" s="447">
        <v>213</v>
      </c>
      <c r="AH15" s="170"/>
      <c r="AI15" s="171"/>
      <c r="AJ15" s="171"/>
      <c r="AK15" s="171"/>
      <c r="AL15" s="171"/>
      <c r="AM15" s="172"/>
      <c r="AN15" s="165"/>
    </row>
    <row r="16" spans="1:40" ht="24.95" customHeight="1" thickBot="1" x14ac:dyDescent="0.4">
      <c r="A16" s="447"/>
      <c r="B16" s="173"/>
      <c r="C16" s="161"/>
      <c r="D16" s="161"/>
      <c r="E16" s="161"/>
      <c r="F16" s="161"/>
      <c r="G16" s="162"/>
      <c r="H16" s="165"/>
      <c r="I16" s="447"/>
      <c r="J16" s="173"/>
      <c r="K16" s="161"/>
      <c r="L16" s="161"/>
      <c r="M16" s="161"/>
      <c r="N16" s="161"/>
      <c r="O16" s="162"/>
      <c r="P16" s="165"/>
      <c r="Q16" s="447"/>
      <c r="R16" s="173"/>
      <c r="S16" s="161"/>
      <c r="T16" s="161"/>
      <c r="U16" s="161"/>
      <c r="V16" s="161"/>
      <c r="W16" s="162"/>
      <c r="X16" s="165"/>
      <c r="Y16" s="447"/>
      <c r="Z16" s="173"/>
      <c r="AA16" s="161"/>
      <c r="AB16" s="161"/>
      <c r="AC16" s="161"/>
      <c r="AD16" s="161"/>
      <c r="AE16" s="162"/>
      <c r="AF16" s="165"/>
      <c r="AG16" s="447"/>
      <c r="AH16" s="173"/>
      <c r="AI16" s="161"/>
      <c r="AJ16" s="161"/>
      <c r="AK16" s="161"/>
      <c r="AL16" s="161"/>
      <c r="AM16" s="162"/>
      <c r="AN16" s="165"/>
    </row>
    <row r="17" spans="1:40" ht="24.95" customHeight="1" x14ac:dyDescent="0.35">
      <c r="A17" s="447">
        <v>214</v>
      </c>
      <c r="B17" s="170"/>
      <c r="C17" s="171"/>
      <c r="D17" s="171"/>
      <c r="E17" s="171"/>
      <c r="F17" s="171"/>
      <c r="G17" s="172"/>
      <c r="H17" s="165"/>
      <c r="I17" s="447">
        <v>214</v>
      </c>
      <c r="J17" s="170"/>
      <c r="K17" s="171"/>
      <c r="L17" s="171"/>
      <c r="M17" s="171"/>
      <c r="N17" s="171"/>
      <c r="O17" s="172"/>
      <c r="P17" s="165"/>
      <c r="Q17" s="447">
        <v>214</v>
      </c>
      <c r="R17" s="170"/>
      <c r="S17" s="171"/>
      <c r="T17" s="171"/>
      <c r="U17" s="171"/>
      <c r="V17" s="171"/>
      <c r="W17" s="172"/>
      <c r="X17" s="165"/>
      <c r="Y17" s="447">
        <v>214</v>
      </c>
      <c r="Z17" s="170"/>
      <c r="AA17" s="171"/>
      <c r="AB17" s="171"/>
      <c r="AC17" s="171"/>
      <c r="AD17" s="171"/>
      <c r="AE17" s="172"/>
      <c r="AF17" s="165"/>
      <c r="AG17" s="447">
        <v>214</v>
      </c>
      <c r="AH17" s="170"/>
      <c r="AI17" s="171"/>
      <c r="AJ17" s="171"/>
      <c r="AK17" s="171"/>
      <c r="AL17" s="171"/>
      <c r="AM17" s="172"/>
      <c r="AN17" s="165"/>
    </row>
    <row r="18" spans="1:40" ht="24.95" customHeight="1" thickBot="1" x14ac:dyDescent="0.4">
      <c r="A18" s="447"/>
      <c r="B18" s="173"/>
      <c r="C18" s="161"/>
      <c r="D18" s="161"/>
      <c r="E18" s="161"/>
      <c r="F18" s="161"/>
      <c r="G18" s="162"/>
      <c r="H18" s="165"/>
      <c r="I18" s="447"/>
      <c r="J18" s="173"/>
      <c r="K18" s="161"/>
      <c r="L18" s="161"/>
      <c r="M18" s="161"/>
      <c r="N18" s="161"/>
      <c r="O18" s="162"/>
      <c r="P18" s="165"/>
      <c r="Q18" s="447"/>
      <c r="R18" s="173"/>
      <c r="S18" s="161"/>
      <c r="T18" s="161"/>
      <c r="U18" s="161"/>
      <c r="V18" s="161"/>
      <c r="W18" s="162"/>
      <c r="X18" s="165"/>
      <c r="Y18" s="447"/>
      <c r="Z18" s="173"/>
      <c r="AA18" s="161"/>
      <c r="AB18" s="161"/>
      <c r="AC18" s="161"/>
      <c r="AD18" s="161"/>
      <c r="AE18" s="162"/>
      <c r="AF18" s="165"/>
      <c r="AG18" s="447"/>
      <c r="AH18" s="173"/>
      <c r="AI18" s="161"/>
      <c r="AJ18" s="161"/>
      <c r="AK18" s="161"/>
      <c r="AL18" s="161"/>
      <c r="AM18" s="162"/>
      <c r="AN18" s="165"/>
    </row>
    <row r="19" spans="1:40" ht="24.95" customHeight="1" x14ac:dyDescent="0.35">
      <c r="A19" s="447" t="s">
        <v>354</v>
      </c>
      <c r="B19" s="170"/>
      <c r="C19" s="171"/>
      <c r="D19" s="171"/>
      <c r="E19" s="171"/>
      <c r="F19" s="171"/>
      <c r="G19" s="172"/>
      <c r="H19" s="165"/>
      <c r="I19" s="447" t="s">
        <v>354</v>
      </c>
      <c r="J19" s="170"/>
      <c r="K19" s="171"/>
      <c r="L19" s="171"/>
      <c r="M19" s="171"/>
      <c r="N19" s="171"/>
      <c r="O19" s="172"/>
      <c r="P19" s="165"/>
      <c r="Q19" s="447" t="s">
        <v>354</v>
      </c>
      <c r="R19" s="170"/>
      <c r="S19" s="171"/>
      <c r="T19" s="171"/>
      <c r="U19" s="171"/>
      <c r="V19" s="171"/>
      <c r="W19" s="172"/>
      <c r="X19" s="165"/>
      <c r="Y19" s="447" t="s">
        <v>354</v>
      </c>
      <c r="Z19" s="170"/>
      <c r="AA19" s="171"/>
      <c r="AB19" s="171"/>
      <c r="AC19" s="171"/>
      <c r="AD19" s="171"/>
      <c r="AE19" s="172"/>
      <c r="AF19" s="165"/>
      <c r="AG19" s="447" t="s">
        <v>354</v>
      </c>
      <c r="AH19" s="170"/>
      <c r="AI19" s="171"/>
      <c r="AJ19" s="171"/>
      <c r="AK19" s="171"/>
      <c r="AL19" s="171"/>
      <c r="AM19" s="172"/>
      <c r="AN19" s="165"/>
    </row>
    <row r="20" spans="1:40" ht="24.95" customHeight="1" thickBot="1" x14ac:dyDescent="0.4">
      <c r="A20" s="447"/>
      <c r="B20" s="173"/>
      <c r="C20" s="161"/>
      <c r="D20" s="161"/>
      <c r="E20" s="161"/>
      <c r="F20" s="161"/>
      <c r="G20" s="162"/>
      <c r="H20" s="165"/>
      <c r="I20" s="447"/>
      <c r="J20" s="173"/>
      <c r="K20" s="161"/>
      <c r="L20" s="161"/>
      <c r="M20" s="161"/>
      <c r="N20" s="161"/>
      <c r="O20" s="162"/>
      <c r="P20" s="165"/>
      <c r="Q20" s="447"/>
      <c r="R20" s="173"/>
      <c r="S20" s="161"/>
      <c r="T20" s="161"/>
      <c r="U20" s="161"/>
      <c r="V20" s="161"/>
      <c r="W20" s="162"/>
      <c r="X20" s="165"/>
      <c r="Y20" s="447"/>
      <c r="Z20" s="173"/>
      <c r="AA20" s="161"/>
      <c r="AB20" s="161"/>
      <c r="AC20" s="161"/>
      <c r="AD20" s="161"/>
      <c r="AE20" s="162"/>
      <c r="AF20" s="165"/>
      <c r="AG20" s="447"/>
      <c r="AH20" s="173"/>
      <c r="AI20" s="161"/>
      <c r="AJ20" s="161"/>
      <c r="AK20" s="161"/>
      <c r="AL20" s="161"/>
      <c r="AM20" s="162"/>
      <c r="AN20" s="165"/>
    </row>
    <row r="21" spans="1:40" ht="24.95" customHeight="1" x14ac:dyDescent="0.35">
      <c r="A21" s="447" t="s">
        <v>355</v>
      </c>
      <c r="B21" s="170"/>
      <c r="C21" s="171"/>
      <c r="D21" s="171"/>
      <c r="E21" s="171"/>
      <c r="F21" s="171"/>
      <c r="G21" s="172"/>
      <c r="H21" s="165"/>
      <c r="I21" s="447" t="s">
        <v>355</v>
      </c>
      <c r="J21" s="170"/>
      <c r="K21" s="171"/>
      <c r="L21" s="171"/>
      <c r="M21" s="171"/>
      <c r="N21" s="171"/>
      <c r="O21" s="172"/>
      <c r="P21" s="165"/>
      <c r="Q21" s="447" t="s">
        <v>355</v>
      </c>
      <c r="R21" s="170"/>
      <c r="S21" s="171"/>
      <c r="T21" s="171"/>
      <c r="U21" s="171"/>
      <c r="V21" s="171"/>
      <c r="W21" s="172"/>
      <c r="X21" s="165"/>
      <c r="Y21" s="447" t="s">
        <v>355</v>
      </c>
      <c r="Z21" s="170"/>
      <c r="AA21" s="171"/>
      <c r="AB21" s="171"/>
      <c r="AC21" s="171"/>
      <c r="AD21" s="171"/>
      <c r="AE21" s="172"/>
      <c r="AF21" s="165"/>
      <c r="AG21" s="447" t="s">
        <v>355</v>
      </c>
      <c r="AH21" s="170"/>
      <c r="AI21" s="171"/>
      <c r="AJ21" s="171"/>
      <c r="AK21" s="171"/>
      <c r="AL21" s="171"/>
      <c r="AM21" s="172"/>
      <c r="AN21" s="165"/>
    </row>
    <row r="22" spans="1:40" ht="24.95" customHeight="1" thickBot="1" x14ac:dyDescent="0.4">
      <c r="A22" s="447"/>
      <c r="B22" s="173"/>
      <c r="C22" s="161"/>
      <c r="D22" s="161"/>
      <c r="E22" s="161"/>
      <c r="F22" s="161"/>
      <c r="G22" s="162"/>
      <c r="H22" s="165"/>
      <c r="I22" s="447"/>
      <c r="J22" s="173"/>
      <c r="K22" s="161"/>
      <c r="L22" s="161"/>
      <c r="M22" s="161"/>
      <c r="N22" s="161"/>
      <c r="O22" s="162"/>
      <c r="P22" s="165"/>
      <c r="Q22" s="447"/>
      <c r="R22" s="173"/>
      <c r="S22" s="161"/>
      <c r="T22" s="161"/>
      <c r="U22" s="161"/>
      <c r="V22" s="161"/>
      <c r="W22" s="162"/>
      <c r="X22" s="165"/>
      <c r="Y22" s="447"/>
      <c r="Z22" s="173"/>
      <c r="AA22" s="161"/>
      <c r="AB22" s="161"/>
      <c r="AC22" s="161"/>
      <c r="AD22" s="161"/>
      <c r="AE22" s="162"/>
      <c r="AF22" s="165"/>
      <c r="AG22" s="447"/>
      <c r="AH22" s="173"/>
      <c r="AI22" s="161"/>
      <c r="AJ22" s="161"/>
      <c r="AK22" s="161"/>
      <c r="AL22" s="161"/>
      <c r="AM22" s="162"/>
      <c r="AN22" s="165"/>
    </row>
    <row r="23" spans="1:40" ht="24.95" customHeight="1" x14ac:dyDescent="0.35">
      <c r="A23" s="447">
        <v>218</v>
      </c>
      <c r="B23" s="170"/>
      <c r="C23" s="171"/>
      <c r="D23" s="171"/>
      <c r="E23" s="171"/>
      <c r="F23" s="171"/>
      <c r="G23" s="172"/>
      <c r="H23" s="165"/>
      <c r="I23" s="447">
        <v>218</v>
      </c>
      <c r="J23" s="170"/>
      <c r="K23" s="171"/>
      <c r="L23" s="171"/>
      <c r="M23" s="171"/>
      <c r="N23" s="171"/>
      <c r="O23" s="172"/>
      <c r="P23" s="165"/>
      <c r="Q23" s="447">
        <v>218</v>
      </c>
      <c r="R23" s="170"/>
      <c r="S23" s="171"/>
      <c r="T23" s="171"/>
      <c r="U23" s="171"/>
      <c r="V23" s="171"/>
      <c r="W23" s="172"/>
      <c r="X23" s="165"/>
      <c r="Y23" s="447">
        <v>218</v>
      </c>
      <c r="Z23" s="170"/>
      <c r="AA23" s="171"/>
      <c r="AB23" s="171"/>
      <c r="AC23" s="171"/>
      <c r="AD23" s="171"/>
      <c r="AE23" s="172"/>
      <c r="AF23" s="165"/>
      <c r="AG23" s="447">
        <v>218</v>
      </c>
      <c r="AH23" s="170"/>
      <c r="AI23" s="171"/>
      <c r="AJ23" s="171"/>
      <c r="AK23" s="171"/>
      <c r="AL23" s="171"/>
      <c r="AM23" s="172"/>
      <c r="AN23" s="165"/>
    </row>
    <row r="24" spans="1:40" ht="24.95" customHeight="1" thickBot="1" x14ac:dyDescent="0.4">
      <c r="A24" s="447"/>
      <c r="B24" s="173"/>
      <c r="C24" s="161"/>
      <c r="D24" s="161"/>
      <c r="E24" s="161"/>
      <c r="F24" s="161"/>
      <c r="G24" s="162"/>
      <c r="H24" s="165"/>
      <c r="I24" s="447"/>
      <c r="J24" s="173"/>
      <c r="K24" s="161"/>
      <c r="L24" s="161"/>
      <c r="M24" s="161"/>
      <c r="N24" s="161"/>
      <c r="O24" s="162"/>
      <c r="P24" s="165"/>
      <c r="Q24" s="447"/>
      <c r="R24" s="173"/>
      <c r="S24" s="161"/>
      <c r="T24" s="161"/>
      <c r="U24" s="161"/>
      <c r="V24" s="161"/>
      <c r="W24" s="162"/>
      <c r="X24" s="165"/>
      <c r="Y24" s="447"/>
      <c r="Z24" s="173"/>
      <c r="AA24" s="161"/>
      <c r="AB24" s="161"/>
      <c r="AC24" s="161"/>
      <c r="AD24" s="161"/>
      <c r="AE24" s="162"/>
      <c r="AF24" s="165"/>
      <c r="AG24" s="447"/>
      <c r="AH24" s="173"/>
      <c r="AI24" s="161"/>
      <c r="AJ24" s="161"/>
      <c r="AK24" s="161"/>
      <c r="AL24" s="161"/>
      <c r="AM24" s="162"/>
      <c r="AN24" s="165"/>
    </row>
    <row r="25" spans="1:40" ht="24.95" customHeight="1" x14ac:dyDescent="0.35">
      <c r="A25" s="447">
        <v>221</v>
      </c>
      <c r="B25" s="170"/>
      <c r="C25" s="171"/>
      <c r="D25" s="171"/>
      <c r="E25" s="171"/>
      <c r="F25" s="171"/>
      <c r="G25" s="172"/>
      <c r="H25" s="165"/>
      <c r="I25" s="447">
        <v>221</v>
      </c>
      <c r="J25" s="170"/>
      <c r="K25" s="171"/>
      <c r="L25" s="171"/>
      <c r="M25" s="171"/>
      <c r="N25" s="171"/>
      <c r="O25" s="172"/>
      <c r="P25" s="165"/>
      <c r="Q25" s="447">
        <v>221</v>
      </c>
      <c r="R25" s="170"/>
      <c r="S25" s="171"/>
      <c r="T25" s="171"/>
      <c r="U25" s="171"/>
      <c r="V25" s="171"/>
      <c r="W25" s="172"/>
      <c r="X25" s="165"/>
      <c r="Y25" s="447">
        <v>221</v>
      </c>
      <c r="Z25" s="170"/>
      <c r="AA25" s="171"/>
      <c r="AB25" s="171"/>
      <c r="AC25" s="171"/>
      <c r="AD25" s="171"/>
      <c r="AE25" s="172"/>
      <c r="AF25" s="165"/>
      <c r="AG25" s="447">
        <v>221</v>
      </c>
      <c r="AH25" s="170"/>
      <c r="AI25" s="171"/>
      <c r="AJ25" s="171"/>
      <c r="AK25" s="171"/>
      <c r="AL25" s="171"/>
      <c r="AM25" s="172"/>
      <c r="AN25" s="165"/>
    </row>
    <row r="26" spans="1:40" ht="24.95" customHeight="1" thickBot="1" x14ac:dyDescent="0.4">
      <c r="A26" s="447"/>
      <c r="B26" s="173"/>
      <c r="C26" s="161"/>
      <c r="D26" s="161"/>
      <c r="E26" s="161"/>
      <c r="F26" s="161"/>
      <c r="G26" s="162"/>
      <c r="H26" s="165"/>
      <c r="I26" s="447"/>
      <c r="J26" s="173"/>
      <c r="K26" s="161"/>
      <c r="L26" s="161"/>
      <c r="M26" s="161"/>
      <c r="N26" s="161"/>
      <c r="O26" s="162"/>
      <c r="P26" s="165"/>
      <c r="Q26" s="447"/>
      <c r="R26" s="173"/>
      <c r="S26" s="161"/>
      <c r="T26" s="161"/>
      <c r="U26" s="161"/>
      <c r="V26" s="161"/>
      <c r="W26" s="162"/>
      <c r="X26" s="165"/>
      <c r="Y26" s="447"/>
      <c r="Z26" s="173"/>
      <c r="AA26" s="161"/>
      <c r="AB26" s="161"/>
      <c r="AC26" s="161"/>
      <c r="AD26" s="161"/>
      <c r="AE26" s="162"/>
      <c r="AF26" s="165"/>
      <c r="AG26" s="447"/>
      <c r="AH26" s="173"/>
      <c r="AI26" s="161"/>
      <c r="AJ26" s="161"/>
      <c r="AK26" s="161"/>
      <c r="AL26" s="161"/>
      <c r="AM26" s="162"/>
      <c r="AN26" s="165"/>
    </row>
    <row r="27" spans="1:40" ht="24.95" customHeight="1" x14ac:dyDescent="0.35">
      <c r="A27" s="447">
        <v>223</v>
      </c>
      <c r="B27" s="170"/>
      <c r="C27" s="171"/>
      <c r="D27" s="171"/>
      <c r="E27" s="171"/>
      <c r="F27" s="171"/>
      <c r="G27" s="172"/>
      <c r="H27" s="165"/>
      <c r="I27" s="447">
        <v>223</v>
      </c>
      <c r="J27" s="170"/>
      <c r="K27" s="171"/>
      <c r="L27" s="171"/>
      <c r="M27" s="171"/>
      <c r="N27" s="171"/>
      <c r="O27" s="172"/>
      <c r="P27" s="165"/>
      <c r="Q27" s="447">
        <v>223</v>
      </c>
      <c r="R27" s="170"/>
      <c r="S27" s="171"/>
      <c r="T27" s="171"/>
      <c r="U27" s="171"/>
      <c r="V27" s="171"/>
      <c r="W27" s="172"/>
      <c r="X27" s="165"/>
      <c r="Y27" s="447">
        <v>223</v>
      </c>
      <c r="Z27" s="170"/>
      <c r="AA27" s="171"/>
      <c r="AB27" s="171"/>
      <c r="AC27" s="171"/>
      <c r="AD27" s="171"/>
      <c r="AE27" s="172"/>
      <c r="AF27" s="165"/>
      <c r="AG27" s="447">
        <v>223</v>
      </c>
      <c r="AH27" s="170"/>
      <c r="AI27" s="171"/>
      <c r="AJ27" s="171"/>
      <c r="AK27" s="171"/>
      <c r="AL27" s="171"/>
      <c r="AM27" s="172"/>
      <c r="AN27" s="165"/>
    </row>
    <row r="28" spans="1:40" ht="24.95" customHeight="1" thickBot="1" x14ac:dyDescent="0.4">
      <c r="A28" s="447"/>
      <c r="B28" s="173"/>
      <c r="C28" s="161"/>
      <c r="D28" s="161"/>
      <c r="E28" s="161"/>
      <c r="F28" s="161"/>
      <c r="G28" s="162"/>
      <c r="H28" s="165"/>
      <c r="I28" s="447"/>
      <c r="J28" s="173"/>
      <c r="K28" s="161"/>
      <c r="L28" s="161"/>
      <c r="M28" s="161"/>
      <c r="N28" s="161"/>
      <c r="O28" s="162"/>
      <c r="P28" s="165"/>
      <c r="Q28" s="447"/>
      <c r="R28" s="173"/>
      <c r="S28" s="161"/>
      <c r="T28" s="161"/>
      <c r="U28" s="161"/>
      <c r="V28" s="161"/>
      <c r="W28" s="162"/>
      <c r="X28" s="165"/>
      <c r="Y28" s="447"/>
      <c r="Z28" s="173"/>
      <c r="AA28" s="161"/>
      <c r="AB28" s="161"/>
      <c r="AC28" s="161"/>
      <c r="AD28" s="161"/>
      <c r="AE28" s="162"/>
      <c r="AF28" s="165"/>
      <c r="AG28" s="447"/>
      <c r="AH28" s="173"/>
      <c r="AI28" s="161"/>
      <c r="AJ28" s="161"/>
      <c r="AK28" s="161"/>
      <c r="AL28" s="161"/>
      <c r="AM28" s="162"/>
      <c r="AN28" s="165"/>
    </row>
    <row r="29" spans="1:40" ht="24.95" customHeight="1" x14ac:dyDescent="0.35">
      <c r="A29" s="447">
        <v>224</v>
      </c>
      <c r="B29" s="170"/>
      <c r="C29" s="171"/>
      <c r="D29" s="171"/>
      <c r="E29" s="171"/>
      <c r="F29" s="171"/>
      <c r="G29" s="172"/>
      <c r="H29" s="165"/>
      <c r="I29" s="447">
        <v>224</v>
      </c>
      <c r="J29" s="170"/>
      <c r="K29" s="171"/>
      <c r="L29" s="171"/>
      <c r="M29" s="171"/>
      <c r="N29" s="171"/>
      <c r="O29" s="172"/>
      <c r="P29" s="165"/>
      <c r="Q29" s="447">
        <v>224</v>
      </c>
      <c r="R29" s="170"/>
      <c r="S29" s="171"/>
      <c r="T29" s="171"/>
      <c r="U29" s="171"/>
      <c r="V29" s="171"/>
      <c r="W29" s="172"/>
      <c r="X29" s="165"/>
      <c r="Y29" s="447">
        <v>224</v>
      </c>
      <c r="Z29" s="170"/>
      <c r="AA29" s="171"/>
      <c r="AB29" s="171"/>
      <c r="AC29" s="171"/>
      <c r="AD29" s="171"/>
      <c r="AE29" s="172"/>
      <c r="AF29" s="165"/>
      <c r="AG29" s="447">
        <v>224</v>
      </c>
      <c r="AH29" s="170"/>
      <c r="AI29" s="171"/>
      <c r="AJ29" s="171"/>
      <c r="AK29" s="171"/>
      <c r="AL29" s="171"/>
      <c r="AM29" s="172"/>
      <c r="AN29" s="165"/>
    </row>
    <row r="30" spans="1:40" ht="24.95" customHeight="1" thickBot="1" x14ac:dyDescent="0.4">
      <c r="A30" s="447"/>
      <c r="B30" s="173"/>
      <c r="C30" s="161"/>
      <c r="D30" s="161"/>
      <c r="E30" s="161"/>
      <c r="F30" s="161"/>
      <c r="G30" s="162"/>
      <c r="H30" s="165"/>
      <c r="I30" s="447"/>
      <c r="J30" s="173"/>
      <c r="K30" s="161"/>
      <c r="L30" s="161"/>
      <c r="M30" s="161"/>
      <c r="N30" s="161"/>
      <c r="O30" s="162"/>
      <c r="P30" s="165"/>
      <c r="Q30" s="447"/>
      <c r="R30" s="173"/>
      <c r="S30" s="161"/>
      <c r="T30" s="161"/>
      <c r="U30" s="161"/>
      <c r="V30" s="161"/>
      <c r="W30" s="162"/>
      <c r="X30" s="165"/>
      <c r="Y30" s="447"/>
      <c r="Z30" s="173"/>
      <c r="AA30" s="161"/>
      <c r="AB30" s="161"/>
      <c r="AC30" s="161"/>
      <c r="AD30" s="161"/>
      <c r="AE30" s="162"/>
      <c r="AF30" s="165"/>
      <c r="AG30" s="447"/>
      <c r="AH30" s="173"/>
      <c r="AI30" s="161"/>
      <c r="AJ30" s="161"/>
      <c r="AK30" s="161"/>
      <c r="AL30" s="161"/>
      <c r="AM30" s="162"/>
      <c r="AN30" s="165"/>
    </row>
    <row r="31" spans="1:40" ht="24.95" customHeight="1" x14ac:dyDescent="0.35">
      <c r="A31" s="447">
        <v>226</v>
      </c>
      <c r="B31" s="170"/>
      <c r="C31" s="171"/>
      <c r="D31" s="171"/>
      <c r="E31" s="171"/>
      <c r="F31" s="171"/>
      <c r="G31" s="172"/>
      <c r="H31" s="165"/>
      <c r="I31" s="447">
        <v>226</v>
      </c>
      <c r="J31" s="170"/>
      <c r="K31" s="171"/>
      <c r="L31" s="171"/>
      <c r="M31" s="171"/>
      <c r="N31" s="171"/>
      <c r="O31" s="172"/>
      <c r="P31" s="165"/>
      <c r="Q31" s="447">
        <v>226</v>
      </c>
      <c r="R31" s="170"/>
      <c r="S31" s="171"/>
      <c r="T31" s="171"/>
      <c r="U31" s="171"/>
      <c r="V31" s="171"/>
      <c r="W31" s="172"/>
      <c r="X31" s="165"/>
      <c r="Y31" s="447">
        <v>226</v>
      </c>
      <c r="Z31" s="170"/>
      <c r="AA31" s="171"/>
      <c r="AB31" s="171"/>
      <c r="AC31" s="171"/>
      <c r="AD31" s="171"/>
      <c r="AE31" s="172"/>
      <c r="AF31" s="165"/>
      <c r="AG31" s="447">
        <v>226</v>
      </c>
      <c r="AH31" s="170"/>
      <c r="AI31" s="171"/>
      <c r="AJ31" s="171"/>
      <c r="AK31" s="171"/>
      <c r="AL31" s="171"/>
      <c r="AM31" s="172"/>
      <c r="AN31" s="165"/>
    </row>
    <row r="32" spans="1:40" ht="24.95" customHeight="1" thickBot="1" x14ac:dyDescent="0.4">
      <c r="A32" s="447"/>
      <c r="B32" s="173"/>
      <c r="C32" s="161"/>
      <c r="D32" s="161"/>
      <c r="E32" s="161"/>
      <c r="F32" s="161"/>
      <c r="G32" s="162"/>
      <c r="H32" s="165"/>
      <c r="I32" s="447"/>
      <c r="J32" s="173"/>
      <c r="K32" s="161"/>
      <c r="L32" s="161"/>
      <c r="M32" s="161"/>
      <c r="N32" s="161"/>
      <c r="O32" s="162"/>
      <c r="P32" s="165"/>
      <c r="Q32" s="447"/>
      <c r="R32" s="173"/>
      <c r="S32" s="161"/>
      <c r="T32" s="161"/>
      <c r="U32" s="161"/>
      <c r="V32" s="161"/>
      <c r="W32" s="162"/>
      <c r="X32" s="165"/>
      <c r="Y32" s="447"/>
      <c r="Z32" s="173"/>
      <c r="AA32" s="161"/>
      <c r="AB32" s="161"/>
      <c r="AC32" s="161"/>
      <c r="AD32" s="161"/>
      <c r="AE32" s="162"/>
      <c r="AF32" s="165"/>
      <c r="AG32" s="447"/>
      <c r="AH32" s="173"/>
      <c r="AI32" s="161"/>
      <c r="AJ32" s="161"/>
      <c r="AK32" s="161"/>
      <c r="AL32" s="161"/>
      <c r="AM32" s="162"/>
      <c r="AN32" s="165"/>
    </row>
    <row r="33" spans="1:40" ht="24.95" customHeight="1" x14ac:dyDescent="0.35">
      <c r="A33" s="447">
        <v>228</v>
      </c>
      <c r="B33" s="170"/>
      <c r="C33" s="171"/>
      <c r="D33" s="171"/>
      <c r="E33" s="171"/>
      <c r="F33" s="171"/>
      <c r="G33" s="172"/>
      <c r="H33" s="165"/>
      <c r="I33" s="447">
        <v>228</v>
      </c>
      <c r="J33" s="170"/>
      <c r="K33" s="171"/>
      <c r="L33" s="171"/>
      <c r="M33" s="171"/>
      <c r="N33" s="171"/>
      <c r="O33" s="172"/>
      <c r="P33" s="165"/>
      <c r="Q33" s="447">
        <v>228</v>
      </c>
      <c r="R33" s="170"/>
      <c r="S33" s="171"/>
      <c r="T33" s="171"/>
      <c r="U33" s="171"/>
      <c r="V33" s="171"/>
      <c r="W33" s="172"/>
      <c r="X33" s="165"/>
      <c r="Y33" s="447">
        <v>228</v>
      </c>
      <c r="Z33" s="170"/>
      <c r="AA33" s="171"/>
      <c r="AB33" s="171"/>
      <c r="AC33" s="171"/>
      <c r="AD33" s="171"/>
      <c r="AE33" s="172"/>
      <c r="AF33" s="165"/>
      <c r="AG33" s="447">
        <v>228</v>
      </c>
      <c r="AH33" s="170"/>
      <c r="AI33" s="171"/>
      <c r="AJ33" s="171"/>
      <c r="AK33" s="171"/>
      <c r="AL33" s="171"/>
      <c r="AM33" s="172"/>
      <c r="AN33" s="165"/>
    </row>
    <row r="34" spans="1:40" ht="24.95" customHeight="1" thickBot="1" x14ac:dyDescent="0.4">
      <c r="A34" s="447"/>
      <c r="B34" s="173"/>
      <c r="C34" s="161"/>
      <c r="D34" s="161"/>
      <c r="E34" s="161"/>
      <c r="F34" s="161"/>
      <c r="G34" s="162"/>
      <c r="H34" s="165"/>
      <c r="I34" s="447"/>
      <c r="J34" s="173"/>
      <c r="K34" s="161"/>
      <c r="L34" s="161"/>
      <c r="M34" s="161"/>
      <c r="N34" s="161"/>
      <c r="O34" s="162"/>
      <c r="P34" s="165"/>
      <c r="Q34" s="447"/>
      <c r="R34" s="173"/>
      <c r="S34" s="161"/>
      <c r="T34" s="161"/>
      <c r="U34" s="161"/>
      <c r="V34" s="161"/>
      <c r="W34" s="162"/>
      <c r="X34" s="165"/>
      <c r="Y34" s="447"/>
      <c r="Z34" s="173"/>
      <c r="AA34" s="161"/>
      <c r="AB34" s="161"/>
      <c r="AC34" s="161"/>
      <c r="AD34" s="161"/>
      <c r="AE34" s="162"/>
      <c r="AF34" s="165"/>
      <c r="AG34" s="447"/>
      <c r="AH34" s="173"/>
      <c r="AI34" s="161"/>
      <c r="AJ34" s="161"/>
      <c r="AK34" s="161"/>
      <c r="AL34" s="161"/>
      <c r="AM34" s="162"/>
      <c r="AN34" s="165"/>
    </row>
    <row r="35" spans="1:40" ht="24.95" customHeight="1" x14ac:dyDescent="0.35">
      <c r="A35" s="447">
        <v>229</v>
      </c>
      <c r="B35" s="170"/>
      <c r="C35" s="171"/>
      <c r="D35" s="171"/>
      <c r="E35" s="171"/>
      <c r="F35" s="171"/>
      <c r="G35" s="172"/>
      <c r="H35" s="165"/>
      <c r="I35" s="447">
        <v>229</v>
      </c>
      <c r="J35" s="170"/>
      <c r="K35" s="171"/>
      <c r="L35" s="171"/>
      <c r="M35" s="171"/>
      <c r="N35" s="171"/>
      <c r="O35" s="172"/>
      <c r="P35" s="165"/>
      <c r="Q35" s="447">
        <v>229</v>
      </c>
      <c r="R35" s="170"/>
      <c r="S35" s="171"/>
      <c r="T35" s="171"/>
      <c r="U35" s="171"/>
      <c r="V35" s="171"/>
      <c r="W35" s="172"/>
      <c r="X35" s="165"/>
      <c r="Y35" s="447">
        <v>229</v>
      </c>
      <c r="Z35" s="170"/>
      <c r="AA35" s="171"/>
      <c r="AB35" s="171"/>
      <c r="AC35" s="171"/>
      <c r="AD35" s="171"/>
      <c r="AE35" s="172"/>
      <c r="AF35" s="165"/>
      <c r="AG35" s="447">
        <v>229</v>
      </c>
      <c r="AH35" s="170"/>
      <c r="AI35" s="171"/>
      <c r="AJ35" s="171"/>
      <c r="AK35" s="171"/>
      <c r="AL35" s="171"/>
      <c r="AM35" s="172"/>
      <c r="AN35" s="165"/>
    </row>
    <row r="36" spans="1:40" ht="24.95" customHeight="1" thickBot="1" x14ac:dyDescent="0.4">
      <c r="A36" s="447"/>
      <c r="B36" s="173"/>
      <c r="C36" s="161"/>
      <c r="D36" s="161"/>
      <c r="E36" s="161"/>
      <c r="F36" s="161"/>
      <c r="G36" s="162"/>
      <c r="H36" s="165"/>
      <c r="I36" s="447"/>
      <c r="J36" s="173"/>
      <c r="K36" s="161"/>
      <c r="L36" s="161"/>
      <c r="M36" s="161"/>
      <c r="N36" s="161"/>
      <c r="O36" s="162"/>
      <c r="P36" s="165"/>
      <c r="Q36" s="447"/>
      <c r="R36" s="173"/>
      <c r="S36" s="161"/>
      <c r="T36" s="161"/>
      <c r="U36" s="161"/>
      <c r="V36" s="161"/>
      <c r="W36" s="162"/>
      <c r="X36" s="165"/>
      <c r="Y36" s="447"/>
      <c r="Z36" s="173"/>
      <c r="AA36" s="161"/>
      <c r="AB36" s="161"/>
      <c r="AC36" s="161"/>
      <c r="AD36" s="161"/>
      <c r="AE36" s="162"/>
      <c r="AF36" s="165"/>
      <c r="AG36" s="447"/>
      <c r="AH36" s="173"/>
      <c r="AI36" s="161"/>
      <c r="AJ36" s="161"/>
      <c r="AK36" s="161"/>
      <c r="AL36" s="161"/>
      <c r="AM36" s="162"/>
      <c r="AN36" s="165"/>
    </row>
    <row r="37" spans="1:40" ht="24.95" customHeight="1" x14ac:dyDescent="0.35">
      <c r="A37" s="447">
        <v>230</v>
      </c>
      <c r="B37" s="170"/>
      <c r="C37" s="171"/>
      <c r="D37" s="171"/>
      <c r="E37" s="171"/>
      <c r="F37" s="171"/>
      <c r="G37" s="172"/>
      <c r="H37" s="165"/>
      <c r="I37" s="447">
        <v>230</v>
      </c>
      <c r="J37" s="170"/>
      <c r="K37" s="171"/>
      <c r="L37" s="171"/>
      <c r="M37" s="171"/>
      <c r="N37" s="171"/>
      <c r="O37" s="172"/>
      <c r="P37" s="165"/>
      <c r="Q37" s="447">
        <v>230</v>
      </c>
      <c r="R37" s="170"/>
      <c r="S37" s="171"/>
      <c r="T37" s="171"/>
      <c r="U37" s="171"/>
      <c r="V37" s="171"/>
      <c r="W37" s="172"/>
      <c r="X37" s="165"/>
      <c r="Y37" s="447">
        <v>230</v>
      </c>
      <c r="Z37" s="170"/>
      <c r="AA37" s="171"/>
      <c r="AB37" s="171"/>
      <c r="AC37" s="171"/>
      <c r="AD37" s="171"/>
      <c r="AE37" s="172"/>
      <c r="AF37" s="165"/>
      <c r="AG37" s="447">
        <v>230</v>
      </c>
      <c r="AH37" s="170"/>
      <c r="AI37" s="171"/>
      <c r="AJ37" s="171"/>
      <c r="AK37" s="171"/>
      <c r="AL37" s="171"/>
      <c r="AM37" s="172"/>
      <c r="AN37" s="165"/>
    </row>
    <row r="38" spans="1:40" ht="24.95" customHeight="1" thickBot="1" x14ac:dyDescent="0.4">
      <c r="A38" s="447"/>
      <c r="B38" s="173"/>
      <c r="C38" s="161"/>
      <c r="D38" s="161"/>
      <c r="E38" s="161"/>
      <c r="F38" s="161"/>
      <c r="G38" s="162"/>
      <c r="H38" s="165"/>
      <c r="I38" s="447"/>
      <c r="J38" s="173"/>
      <c r="K38" s="161"/>
      <c r="L38" s="161"/>
      <c r="M38" s="161"/>
      <c r="N38" s="161"/>
      <c r="O38" s="162"/>
      <c r="P38" s="165"/>
      <c r="Q38" s="447"/>
      <c r="R38" s="173"/>
      <c r="S38" s="161"/>
      <c r="T38" s="161"/>
      <c r="U38" s="161"/>
      <c r="V38" s="161"/>
      <c r="W38" s="162"/>
      <c r="X38" s="165"/>
      <c r="Y38" s="447"/>
      <c r="Z38" s="173"/>
      <c r="AA38" s="161"/>
      <c r="AB38" s="161"/>
      <c r="AC38" s="161"/>
      <c r="AD38" s="161"/>
      <c r="AE38" s="162"/>
      <c r="AF38" s="165"/>
      <c r="AG38" s="447"/>
      <c r="AH38" s="173"/>
      <c r="AI38" s="161"/>
      <c r="AJ38" s="161"/>
      <c r="AK38" s="161"/>
      <c r="AL38" s="161"/>
      <c r="AM38" s="162"/>
      <c r="AN38" s="165"/>
    </row>
    <row r="39" spans="1:40" ht="24.95" customHeight="1" x14ac:dyDescent="0.35">
      <c r="A39" s="447">
        <v>232</v>
      </c>
      <c r="B39" s="170"/>
      <c r="C39" s="171"/>
      <c r="D39" s="171"/>
      <c r="E39" s="171"/>
      <c r="F39" s="171"/>
      <c r="G39" s="172"/>
      <c r="H39" s="165"/>
      <c r="I39" s="447">
        <v>232</v>
      </c>
      <c r="J39" s="170"/>
      <c r="K39" s="171"/>
      <c r="L39" s="171"/>
      <c r="M39" s="171"/>
      <c r="N39" s="171"/>
      <c r="O39" s="172"/>
      <c r="P39" s="165"/>
      <c r="Q39" s="447">
        <v>232</v>
      </c>
      <c r="R39" s="170"/>
      <c r="S39" s="171"/>
      <c r="T39" s="171"/>
      <c r="U39" s="171"/>
      <c r="V39" s="171"/>
      <c r="W39" s="172"/>
      <c r="X39" s="165"/>
      <c r="Y39" s="447">
        <v>232</v>
      </c>
      <c r="Z39" s="170"/>
      <c r="AA39" s="171"/>
      <c r="AB39" s="171"/>
      <c r="AC39" s="171"/>
      <c r="AD39" s="171"/>
      <c r="AE39" s="172"/>
      <c r="AF39" s="165"/>
      <c r="AG39" s="447">
        <v>232</v>
      </c>
      <c r="AH39" s="170"/>
      <c r="AI39" s="171"/>
      <c r="AJ39" s="171"/>
      <c r="AK39" s="171"/>
      <c r="AL39" s="171"/>
      <c r="AM39" s="172"/>
      <c r="AN39" s="165"/>
    </row>
    <row r="40" spans="1:40" ht="24.95" customHeight="1" thickBot="1" x14ac:dyDescent="0.4">
      <c r="A40" s="447"/>
      <c r="B40" s="173"/>
      <c r="C40" s="161"/>
      <c r="D40" s="161"/>
      <c r="E40" s="161"/>
      <c r="F40" s="161"/>
      <c r="G40" s="162"/>
      <c r="H40" s="165"/>
      <c r="I40" s="447"/>
      <c r="J40" s="173"/>
      <c r="K40" s="161"/>
      <c r="L40" s="161"/>
      <c r="M40" s="161"/>
      <c r="N40" s="161"/>
      <c r="O40" s="162"/>
      <c r="P40" s="165"/>
      <c r="Q40" s="447"/>
      <c r="R40" s="173"/>
      <c r="S40" s="161"/>
      <c r="T40" s="161"/>
      <c r="U40" s="161"/>
      <c r="V40" s="161"/>
      <c r="W40" s="162"/>
      <c r="X40" s="165"/>
      <c r="Y40" s="447"/>
      <c r="Z40" s="173"/>
      <c r="AA40" s="161"/>
      <c r="AB40" s="161"/>
      <c r="AC40" s="161"/>
      <c r="AD40" s="161"/>
      <c r="AE40" s="162"/>
      <c r="AF40" s="165"/>
      <c r="AG40" s="447"/>
      <c r="AH40" s="173"/>
      <c r="AI40" s="161"/>
      <c r="AJ40" s="161"/>
      <c r="AK40" s="161"/>
      <c r="AL40" s="161"/>
      <c r="AM40" s="162"/>
      <c r="AN40" s="165"/>
    </row>
    <row r="41" spans="1:40" ht="24.95" customHeight="1" x14ac:dyDescent="0.35">
      <c r="A41" s="447">
        <v>236</v>
      </c>
      <c r="B41" s="170"/>
      <c r="C41" s="171"/>
      <c r="D41" s="171"/>
      <c r="E41" s="171"/>
      <c r="F41" s="171"/>
      <c r="G41" s="172"/>
      <c r="H41" s="165"/>
      <c r="I41" s="447">
        <v>236</v>
      </c>
      <c r="J41" s="170"/>
      <c r="K41" s="171"/>
      <c r="L41" s="171"/>
      <c r="M41" s="171"/>
      <c r="N41" s="171"/>
      <c r="O41" s="172"/>
      <c r="P41" s="165"/>
      <c r="Q41" s="447">
        <v>236</v>
      </c>
      <c r="R41" s="170"/>
      <c r="S41" s="171"/>
      <c r="T41" s="171"/>
      <c r="U41" s="171"/>
      <c r="V41" s="171"/>
      <c r="W41" s="172"/>
      <c r="X41" s="165"/>
      <c r="Y41" s="447">
        <v>236</v>
      </c>
      <c r="Z41" s="170"/>
      <c r="AA41" s="171"/>
      <c r="AB41" s="171"/>
      <c r="AC41" s="171"/>
      <c r="AD41" s="171"/>
      <c r="AE41" s="172"/>
      <c r="AF41" s="165"/>
      <c r="AG41" s="447">
        <v>236</v>
      </c>
      <c r="AH41" s="170"/>
      <c r="AI41" s="171"/>
      <c r="AJ41" s="171"/>
      <c r="AK41" s="171"/>
      <c r="AL41" s="171"/>
      <c r="AM41" s="172"/>
      <c r="AN41" s="165"/>
    </row>
    <row r="42" spans="1:40" ht="24.95" customHeight="1" thickBot="1" x14ac:dyDescent="0.4">
      <c r="A42" s="447"/>
      <c r="B42" s="173"/>
      <c r="C42" s="161"/>
      <c r="D42" s="161"/>
      <c r="E42" s="161"/>
      <c r="F42" s="161"/>
      <c r="G42" s="162"/>
      <c r="H42" s="165"/>
      <c r="I42" s="447"/>
      <c r="J42" s="173"/>
      <c r="K42" s="161"/>
      <c r="L42" s="161"/>
      <c r="M42" s="161"/>
      <c r="N42" s="161"/>
      <c r="O42" s="162"/>
      <c r="P42" s="165"/>
      <c r="Q42" s="447"/>
      <c r="R42" s="173"/>
      <c r="S42" s="161"/>
      <c r="T42" s="161"/>
      <c r="U42" s="161"/>
      <c r="V42" s="161"/>
      <c r="W42" s="162"/>
      <c r="X42" s="165"/>
      <c r="Y42" s="447"/>
      <c r="Z42" s="173"/>
      <c r="AA42" s="161"/>
      <c r="AB42" s="161"/>
      <c r="AC42" s="161"/>
      <c r="AD42" s="161"/>
      <c r="AE42" s="162"/>
      <c r="AF42" s="165"/>
      <c r="AG42" s="447"/>
      <c r="AH42" s="173"/>
      <c r="AI42" s="161"/>
      <c r="AJ42" s="161"/>
      <c r="AK42" s="161"/>
      <c r="AL42" s="161"/>
      <c r="AM42" s="162"/>
      <c r="AN42" s="165"/>
    </row>
    <row r="43" spans="1:40" ht="24.95" customHeight="1" x14ac:dyDescent="0.35">
      <c r="A43" s="447">
        <v>237</v>
      </c>
      <c r="B43" s="170"/>
      <c r="C43" s="171"/>
      <c r="D43" s="171"/>
      <c r="E43" s="171"/>
      <c r="F43" s="171"/>
      <c r="G43" s="172"/>
      <c r="H43" s="165"/>
      <c r="I43" s="447">
        <v>237</v>
      </c>
      <c r="J43" s="170"/>
      <c r="K43" s="171"/>
      <c r="L43" s="171"/>
      <c r="M43" s="171"/>
      <c r="N43" s="171"/>
      <c r="O43" s="172"/>
      <c r="P43" s="165"/>
      <c r="Q43" s="447">
        <v>237</v>
      </c>
      <c r="R43" s="170"/>
      <c r="S43" s="171"/>
      <c r="T43" s="171"/>
      <c r="U43" s="171"/>
      <c r="V43" s="171"/>
      <c r="W43" s="172"/>
      <c r="X43" s="165"/>
      <c r="Y43" s="447">
        <v>237</v>
      </c>
      <c r="Z43" s="170"/>
      <c r="AA43" s="171"/>
      <c r="AB43" s="171"/>
      <c r="AC43" s="171"/>
      <c r="AD43" s="171"/>
      <c r="AE43" s="172"/>
      <c r="AF43" s="165"/>
      <c r="AG43" s="447">
        <v>237</v>
      </c>
      <c r="AH43" s="170"/>
      <c r="AI43" s="171"/>
      <c r="AJ43" s="171"/>
      <c r="AK43" s="171"/>
      <c r="AL43" s="171"/>
      <c r="AM43" s="172"/>
      <c r="AN43" s="165"/>
    </row>
    <row r="44" spans="1:40" ht="24.95" customHeight="1" thickBot="1" x14ac:dyDescent="0.4">
      <c r="A44" s="447"/>
      <c r="B44" s="173"/>
      <c r="C44" s="161"/>
      <c r="D44" s="161"/>
      <c r="E44" s="161"/>
      <c r="F44" s="161"/>
      <c r="G44" s="162"/>
      <c r="H44" s="165"/>
      <c r="I44" s="447"/>
      <c r="J44" s="173"/>
      <c r="K44" s="161"/>
      <c r="L44" s="161"/>
      <c r="M44" s="161"/>
      <c r="N44" s="161"/>
      <c r="O44" s="162"/>
      <c r="P44" s="165"/>
      <c r="Q44" s="447"/>
      <c r="R44" s="173"/>
      <c r="S44" s="161"/>
      <c r="T44" s="161"/>
      <c r="U44" s="161"/>
      <c r="V44" s="161"/>
      <c r="W44" s="162"/>
      <c r="X44" s="165"/>
      <c r="Y44" s="447"/>
      <c r="Z44" s="173"/>
      <c r="AA44" s="161"/>
      <c r="AB44" s="161"/>
      <c r="AC44" s="161"/>
      <c r="AD44" s="161"/>
      <c r="AE44" s="162"/>
      <c r="AF44" s="165"/>
      <c r="AG44" s="447"/>
      <c r="AH44" s="173"/>
      <c r="AI44" s="161"/>
      <c r="AJ44" s="161"/>
      <c r="AK44" s="161"/>
      <c r="AL44" s="161"/>
      <c r="AM44" s="162"/>
      <c r="AN44" s="165"/>
    </row>
    <row r="45" spans="1:40" ht="24.95" customHeight="1" x14ac:dyDescent="0.35">
      <c r="A45" s="447" t="s">
        <v>356</v>
      </c>
      <c r="B45" s="170"/>
      <c r="C45" s="171"/>
      <c r="D45" s="171"/>
      <c r="E45" s="171"/>
      <c r="F45" s="171"/>
      <c r="G45" s="172"/>
      <c r="H45" s="165"/>
      <c r="I45" s="447" t="s">
        <v>356</v>
      </c>
      <c r="J45" s="170"/>
      <c r="K45" s="171"/>
      <c r="L45" s="171"/>
      <c r="M45" s="171"/>
      <c r="N45" s="171"/>
      <c r="O45" s="172"/>
      <c r="P45" s="165"/>
      <c r="Q45" s="447" t="s">
        <v>356</v>
      </c>
      <c r="R45" s="170"/>
      <c r="S45" s="171"/>
      <c r="T45" s="171"/>
      <c r="U45" s="171"/>
      <c r="V45" s="171"/>
      <c r="W45" s="172"/>
      <c r="X45" s="165"/>
      <c r="Y45" s="447" t="s">
        <v>356</v>
      </c>
      <c r="Z45" s="170"/>
      <c r="AA45" s="171"/>
      <c r="AB45" s="171"/>
      <c r="AC45" s="171"/>
      <c r="AD45" s="171"/>
      <c r="AE45" s="172"/>
      <c r="AF45" s="165"/>
      <c r="AG45" s="447" t="s">
        <v>356</v>
      </c>
      <c r="AH45" s="170"/>
      <c r="AI45" s="171"/>
      <c r="AJ45" s="171"/>
      <c r="AK45" s="171"/>
      <c r="AL45" s="171"/>
      <c r="AM45" s="172"/>
      <c r="AN45" s="165"/>
    </row>
    <row r="46" spans="1:40" ht="24.95" customHeight="1" thickBot="1" x14ac:dyDescent="0.4">
      <c r="A46" s="447"/>
      <c r="B46" s="173"/>
      <c r="C46" s="161"/>
      <c r="D46" s="161"/>
      <c r="E46" s="161"/>
      <c r="F46" s="161"/>
      <c r="G46" s="162"/>
      <c r="H46" s="165"/>
      <c r="I46" s="447"/>
      <c r="J46" s="173"/>
      <c r="K46" s="161"/>
      <c r="L46" s="161"/>
      <c r="M46" s="161"/>
      <c r="N46" s="161"/>
      <c r="O46" s="162"/>
      <c r="P46" s="165"/>
      <c r="Q46" s="447"/>
      <c r="R46" s="173"/>
      <c r="S46" s="161"/>
      <c r="T46" s="161"/>
      <c r="U46" s="161"/>
      <c r="V46" s="161"/>
      <c r="W46" s="162"/>
      <c r="X46" s="165"/>
      <c r="Y46" s="447"/>
      <c r="Z46" s="173"/>
      <c r="AA46" s="161"/>
      <c r="AB46" s="161"/>
      <c r="AC46" s="161"/>
      <c r="AD46" s="161"/>
      <c r="AE46" s="162"/>
      <c r="AF46" s="165"/>
      <c r="AG46" s="447"/>
      <c r="AH46" s="173"/>
      <c r="AI46" s="161"/>
      <c r="AJ46" s="161"/>
      <c r="AK46" s="161"/>
      <c r="AL46" s="161"/>
      <c r="AM46" s="162"/>
      <c r="AN46" s="165"/>
    </row>
    <row r="47" spans="1:40" ht="24.95" customHeight="1" x14ac:dyDescent="0.35">
      <c r="A47" s="447" t="s">
        <v>358</v>
      </c>
      <c r="B47" s="170"/>
      <c r="C47" s="171"/>
      <c r="D47" s="171"/>
      <c r="E47" s="171"/>
      <c r="F47" s="171"/>
      <c r="G47" s="172"/>
      <c r="H47" s="165"/>
      <c r="I47" s="447" t="s">
        <v>358</v>
      </c>
      <c r="J47" s="170"/>
      <c r="K47" s="171"/>
      <c r="L47" s="171"/>
      <c r="M47" s="171"/>
      <c r="N47" s="171"/>
      <c r="O47" s="172"/>
      <c r="P47" s="165"/>
      <c r="Q47" s="447" t="s">
        <v>358</v>
      </c>
      <c r="R47" s="170"/>
      <c r="S47" s="171"/>
      <c r="T47" s="171"/>
      <c r="U47" s="171"/>
      <c r="V47" s="171"/>
      <c r="W47" s="172"/>
      <c r="X47" s="165"/>
      <c r="Y47" s="447" t="s">
        <v>358</v>
      </c>
      <c r="Z47" s="170"/>
      <c r="AA47" s="171"/>
      <c r="AB47" s="171"/>
      <c r="AC47" s="171"/>
      <c r="AD47" s="171"/>
      <c r="AE47" s="172"/>
      <c r="AF47" s="165"/>
      <c r="AG47" s="447" t="s">
        <v>358</v>
      </c>
      <c r="AH47" s="170"/>
      <c r="AI47" s="171"/>
      <c r="AJ47" s="171"/>
      <c r="AK47" s="171"/>
      <c r="AL47" s="171"/>
      <c r="AM47" s="172"/>
      <c r="AN47" s="165"/>
    </row>
    <row r="48" spans="1:40" ht="24.95" customHeight="1" thickBot="1" x14ac:dyDescent="0.4">
      <c r="A48" s="447"/>
      <c r="B48" s="173"/>
      <c r="C48" s="161"/>
      <c r="D48" s="161"/>
      <c r="E48" s="161"/>
      <c r="F48" s="161"/>
      <c r="G48" s="162"/>
      <c r="H48" s="165"/>
      <c r="I48" s="447"/>
      <c r="J48" s="173"/>
      <c r="K48" s="161"/>
      <c r="L48" s="161"/>
      <c r="M48" s="161"/>
      <c r="N48" s="161"/>
      <c r="O48" s="162"/>
      <c r="P48" s="165"/>
      <c r="Q48" s="447"/>
      <c r="R48" s="173"/>
      <c r="S48" s="161"/>
      <c r="T48" s="161"/>
      <c r="U48" s="161"/>
      <c r="V48" s="161"/>
      <c r="W48" s="162"/>
      <c r="X48" s="165"/>
      <c r="Y48" s="447"/>
      <c r="Z48" s="173"/>
      <c r="AA48" s="161"/>
      <c r="AB48" s="161"/>
      <c r="AC48" s="161"/>
      <c r="AD48" s="161"/>
      <c r="AE48" s="162"/>
      <c r="AF48" s="165"/>
      <c r="AG48" s="447"/>
      <c r="AH48" s="173"/>
      <c r="AI48" s="161"/>
      <c r="AJ48" s="161"/>
      <c r="AK48" s="161"/>
      <c r="AL48" s="161"/>
      <c r="AM48" s="162"/>
      <c r="AN48" s="165"/>
    </row>
    <row r="49" spans="1:40" ht="24.95" customHeight="1" x14ac:dyDescent="0.35">
      <c r="A49" s="447" t="s">
        <v>359</v>
      </c>
      <c r="B49" s="170"/>
      <c r="C49" s="171"/>
      <c r="D49" s="171"/>
      <c r="E49" s="171"/>
      <c r="F49" s="171"/>
      <c r="G49" s="172"/>
      <c r="H49" s="165"/>
      <c r="I49" s="447" t="s">
        <v>359</v>
      </c>
      <c r="J49" s="170"/>
      <c r="K49" s="171"/>
      <c r="L49" s="171"/>
      <c r="M49" s="171"/>
      <c r="N49" s="171"/>
      <c r="O49" s="172"/>
      <c r="P49" s="165"/>
      <c r="Q49" s="447" t="s">
        <v>359</v>
      </c>
      <c r="R49" s="170"/>
      <c r="S49" s="171"/>
      <c r="T49" s="171"/>
      <c r="U49" s="171"/>
      <c r="V49" s="171"/>
      <c r="W49" s="172"/>
      <c r="X49" s="165"/>
      <c r="Y49" s="447" t="s">
        <v>359</v>
      </c>
      <c r="Z49" s="170"/>
      <c r="AA49" s="171"/>
      <c r="AB49" s="171"/>
      <c r="AC49" s="171"/>
      <c r="AD49" s="171"/>
      <c r="AE49" s="172"/>
      <c r="AF49" s="165"/>
      <c r="AG49" s="447" t="s">
        <v>359</v>
      </c>
      <c r="AH49" s="170"/>
      <c r="AI49" s="171"/>
      <c r="AJ49" s="171"/>
      <c r="AK49" s="171"/>
      <c r="AL49" s="171"/>
      <c r="AM49" s="172"/>
      <c r="AN49" s="165"/>
    </row>
    <row r="50" spans="1:40" ht="24.95" customHeight="1" thickBot="1" x14ac:dyDescent="0.4">
      <c r="A50" s="447"/>
      <c r="B50" s="173"/>
      <c r="C50" s="161"/>
      <c r="D50" s="161"/>
      <c r="E50" s="161"/>
      <c r="F50" s="161"/>
      <c r="G50" s="162"/>
      <c r="H50" s="165"/>
      <c r="I50" s="447"/>
      <c r="J50" s="173"/>
      <c r="K50" s="161"/>
      <c r="L50" s="161"/>
      <c r="M50" s="161"/>
      <c r="N50" s="161"/>
      <c r="O50" s="162"/>
      <c r="P50" s="165"/>
      <c r="Q50" s="447"/>
      <c r="R50" s="173"/>
      <c r="S50" s="161"/>
      <c r="T50" s="161"/>
      <c r="U50" s="161"/>
      <c r="V50" s="161"/>
      <c r="W50" s="162"/>
      <c r="X50" s="165"/>
      <c r="Y50" s="447"/>
      <c r="Z50" s="173"/>
      <c r="AA50" s="161"/>
      <c r="AB50" s="161"/>
      <c r="AC50" s="161"/>
      <c r="AD50" s="161"/>
      <c r="AE50" s="162"/>
      <c r="AF50" s="165"/>
      <c r="AG50" s="447"/>
      <c r="AH50" s="173"/>
      <c r="AI50" s="161"/>
      <c r="AJ50" s="161"/>
      <c r="AK50" s="161"/>
      <c r="AL50" s="161"/>
      <c r="AM50" s="162"/>
      <c r="AN50" s="165"/>
    </row>
    <row r="51" spans="1:40" ht="24.95" customHeight="1" x14ac:dyDescent="0.35">
      <c r="A51" s="447" t="s">
        <v>357</v>
      </c>
      <c r="B51" s="170"/>
      <c r="C51" s="171"/>
      <c r="D51" s="171"/>
      <c r="E51" s="171"/>
      <c r="F51" s="171"/>
      <c r="G51" s="172"/>
      <c r="H51" s="165"/>
      <c r="I51" s="447" t="s">
        <v>357</v>
      </c>
      <c r="J51" s="170"/>
      <c r="K51" s="171"/>
      <c r="L51" s="171"/>
      <c r="M51" s="171"/>
      <c r="N51" s="171"/>
      <c r="O51" s="172"/>
      <c r="P51" s="165"/>
      <c r="Q51" s="447" t="s">
        <v>357</v>
      </c>
      <c r="R51" s="170"/>
      <c r="S51" s="171"/>
      <c r="T51" s="171"/>
      <c r="U51" s="171"/>
      <c r="V51" s="171"/>
      <c r="W51" s="172"/>
      <c r="X51" s="165"/>
      <c r="Y51" s="447" t="s">
        <v>357</v>
      </c>
      <c r="Z51" s="170"/>
      <c r="AA51" s="171"/>
      <c r="AB51" s="171"/>
      <c r="AC51" s="171"/>
      <c r="AD51" s="171"/>
      <c r="AE51" s="172"/>
      <c r="AF51" s="165"/>
      <c r="AG51" s="447" t="s">
        <v>357</v>
      </c>
      <c r="AH51" s="170"/>
      <c r="AI51" s="171"/>
      <c r="AJ51" s="171"/>
      <c r="AK51" s="171"/>
      <c r="AL51" s="171"/>
      <c r="AM51" s="172"/>
      <c r="AN51" s="165"/>
    </row>
    <row r="52" spans="1:40" ht="24.95" customHeight="1" thickBot="1" x14ac:dyDescent="0.4">
      <c r="A52" s="447"/>
      <c r="B52" s="173"/>
      <c r="C52" s="161"/>
      <c r="D52" s="161"/>
      <c r="E52" s="161"/>
      <c r="F52" s="161"/>
      <c r="G52" s="162"/>
      <c r="H52" s="165"/>
      <c r="I52" s="447"/>
      <c r="J52" s="173"/>
      <c r="K52" s="161"/>
      <c r="L52" s="161"/>
      <c r="M52" s="161"/>
      <c r="N52" s="161"/>
      <c r="O52" s="162"/>
      <c r="P52" s="165"/>
      <c r="Q52" s="447"/>
      <c r="R52" s="173"/>
      <c r="S52" s="161"/>
      <c r="T52" s="161"/>
      <c r="U52" s="161"/>
      <c r="V52" s="161"/>
      <c r="W52" s="162"/>
      <c r="X52" s="165"/>
      <c r="Y52" s="447"/>
      <c r="Z52" s="173"/>
      <c r="AA52" s="161"/>
      <c r="AB52" s="161"/>
      <c r="AC52" s="161"/>
      <c r="AD52" s="161"/>
      <c r="AE52" s="162"/>
      <c r="AF52" s="165"/>
      <c r="AG52" s="447"/>
      <c r="AH52" s="173"/>
      <c r="AI52" s="161"/>
      <c r="AJ52" s="161"/>
      <c r="AK52" s="161"/>
      <c r="AL52" s="161"/>
      <c r="AM52" s="162"/>
      <c r="AN52" s="165"/>
    </row>
    <row r="53" spans="1:40" ht="24.95" customHeight="1" x14ac:dyDescent="0.35">
      <c r="A53" s="447" t="s">
        <v>360</v>
      </c>
      <c r="B53" s="170"/>
      <c r="C53" s="171"/>
      <c r="D53" s="171"/>
      <c r="E53" s="171"/>
      <c r="F53" s="171"/>
      <c r="G53" s="172"/>
      <c r="H53" s="165"/>
      <c r="I53" s="447" t="s">
        <v>360</v>
      </c>
      <c r="J53" s="170"/>
      <c r="K53" s="171"/>
      <c r="L53" s="171"/>
      <c r="M53" s="171"/>
      <c r="N53" s="171"/>
      <c r="O53" s="172"/>
      <c r="P53" s="165"/>
      <c r="Q53" s="447" t="s">
        <v>360</v>
      </c>
      <c r="R53" s="170"/>
      <c r="S53" s="171"/>
      <c r="T53" s="171"/>
      <c r="U53" s="171"/>
      <c r="V53" s="171"/>
      <c r="W53" s="172"/>
      <c r="X53" s="165"/>
      <c r="Y53" s="447" t="s">
        <v>360</v>
      </c>
      <c r="Z53" s="170"/>
      <c r="AA53" s="171"/>
      <c r="AB53" s="171"/>
      <c r="AC53" s="171"/>
      <c r="AD53" s="171"/>
      <c r="AE53" s="172"/>
      <c r="AF53" s="165"/>
      <c r="AG53" s="447" t="s">
        <v>360</v>
      </c>
      <c r="AH53" s="170"/>
      <c r="AI53" s="171"/>
      <c r="AJ53" s="171"/>
      <c r="AK53" s="171"/>
      <c r="AL53" s="171"/>
      <c r="AM53" s="172"/>
      <c r="AN53" s="165"/>
    </row>
    <row r="54" spans="1:40" ht="24.95" customHeight="1" thickBot="1" x14ac:dyDescent="0.4">
      <c r="A54" s="447"/>
      <c r="B54" s="173"/>
      <c r="C54" s="161"/>
      <c r="D54" s="161"/>
      <c r="E54" s="161"/>
      <c r="F54" s="161"/>
      <c r="G54" s="162"/>
      <c r="H54" s="165"/>
      <c r="I54" s="447"/>
      <c r="J54" s="173"/>
      <c r="K54" s="161"/>
      <c r="L54" s="161"/>
      <c r="M54" s="161"/>
      <c r="N54" s="161"/>
      <c r="O54" s="162"/>
      <c r="P54" s="165"/>
      <c r="Q54" s="447"/>
      <c r="R54" s="173"/>
      <c r="S54" s="161"/>
      <c r="T54" s="161"/>
      <c r="U54" s="161"/>
      <c r="V54" s="161"/>
      <c r="W54" s="162"/>
      <c r="X54" s="165"/>
      <c r="Y54" s="447"/>
      <c r="Z54" s="173"/>
      <c r="AA54" s="161"/>
      <c r="AB54" s="161"/>
      <c r="AC54" s="161"/>
      <c r="AD54" s="161"/>
      <c r="AE54" s="162"/>
      <c r="AF54" s="165"/>
      <c r="AG54" s="447"/>
      <c r="AH54" s="173"/>
      <c r="AI54" s="161"/>
      <c r="AJ54" s="161"/>
      <c r="AK54" s="161"/>
      <c r="AL54" s="161"/>
      <c r="AM54" s="162"/>
      <c r="AN54" s="165"/>
    </row>
    <row r="55" spans="1:40" ht="24.95" customHeight="1" x14ac:dyDescent="0.35">
      <c r="A55" s="443"/>
      <c r="B55" s="170"/>
      <c r="C55" s="171"/>
      <c r="D55" s="171"/>
      <c r="E55" s="171"/>
      <c r="F55" s="171"/>
      <c r="G55" s="172"/>
      <c r="H55" s="165"/>
      <c r="I55" s="443"/>
      <c r="J55" s="170"/>
      <c r="K55" s="171"/>
      <c r="L55" s="171"/>
      <c r="M55" s="171"/>
      <c r="N55" s="171"/>
      <c r="O55" s="172"/>
      <c r="P55" s="165"/>
      <c r="Q55" s="443"/>
      <c r="R55" s="170"/>
      <c r="S55" s="171"/>
      <c r="T55" s="171"/>
      <c r="U55" s="171"/>
      <c r="V55" s="171"/>
      <c r="W55" s="172"/>
      <c r="X55" s="165"/>
      <c r="Y55" s="443"/>
      <c r="Z55" s="170"/>
      <c r="AA55" s="171"/>
      <c r="AB55" s="171"/>
      <c r="AC55" s="171"/>
      <c r="AD55" s="171"/>
      <c r="AE55" s="172"/>
      <c r="AF55" s="165"/>
      <c r="AG55" s="443"/>
      <c r="AH55" s="170"/>
      <c r="AI55" s="171"/>
      <c r="AJ55" s="171"/>
      <c r="AK55" s="171"/>
      <c r="AL55" s="171"/>
      <c r="AM55" s="172"/>
      <c r="AN55" s="165"/>
    </row>
    <row r="56" spans="1:40" ht="24.95" customHeight="1" thickBot="1" x14ac:dyDescent="0.4">
      <c r="A56" s="443"/>
      <c r="B56" s="173"/>
      <c r="C56" s="161"/>
      <c r="D56" s="161"/>
      <c r="E56" s="161"/>
      <c r="F56" s="161"/>
      <c r="G56" s="162"/>
      <c r="H56" s="165"/>
      <c r="I56" s="443"/>
      <c r="J56" s="173"/>
      <c r="K56" s="161"/>
      <c r="L56" s="161"/>
      <c r="M56" s="161"/>
      <c r="N56" s="161"/>
      <c r="O56" s="162"/>
      <c r="P56" s="165"/>
      <c r="Q56" s="443"/>
      <c r="R56" s="173"/>
      <c r="S56" s="161"/>
      <c r="T56" s="161"/>
      <c r="U56" s="161"/>
      <c r="V56" s="161"/>
      <c r="W56" s="162"/>
      <c r="X56" s="165"/>
      <c r="Y56" s="443"/>
      <c r="Z56" s="173"/>
      <c r="AA56" s="161"/>
      <c r="AB56" s="161"/>
      <c r="AC56" s="161"/>
      <c r="AD56" s="161"/>
      <c r="AE56" s="162"/>
      <c r="AF56" s="165"/>
      <c r="AG56" s="443"/>
      <c r="AH56" s="173"/>
      <c r="AI56" s="161"/>
      <c r="AJ56" s="161"/>
      <c r="AK56" s="161"/>
      <c r="AL56" s="161"/>
      <c r="AM56" s="162"/>
      <c r="AN56" s="165"/>
    </row>
    <row r="57" spans="1:40" ht="24.95" customHeight="1" x14ac:dyDescent="0.35">
      <c r="A57" s="443"/>
      <c r="B57" s="170"/>
      <c r="C57" s="171"/>
      <c r="D57" s="171"/>
      <c r="E57" s="171"/>
      <c r="F57" s="171"/>
      <c r="G57" s="172"/>
      <c r="H57" s="165"/>
      <c r="I57" s="443"/>
      <c r="J57" s="170"/>
      <c r="K57" s="171"/>
      <c r="L57" s="171"/>
      <c r="M57" s="171"/>
      <c r="N57" s="171"/>
      <c r="O57" s="172"/>
      <c r="P57" s="165"/>
      <c r="Q57" s="443"/>
      <c r="R57" s="170"/>
      <c r="S57" s="171"/>
      <c r="T57" s="171"/>
      <c r="U57" s="171"/>
      <c r="V57" s="171"/>
      <c r="W57" s="172"/>
      <c r="X57" s="165"/>
      <c r="Y57" s="443"/>
      <c r="Z57" s="170"/>
      <c r="AA57" s="171"/>
      <c r="AB57" s="171"/>
      <c r="AC57" s="171"/>
      <c r="AD57" s="171"/>
      <c r="AE57" s="172"/>
      <c r="AF57" s="165"/>
      <c r="AG57" s="443"/>
      <c r="AH57" s="170"/>
      <c r="AI57" s="171"/>
      <c r="AJ57" s="171"/>
      <c r="AK57" s="171"/>
      <c r="AL57" s="171"/>
      <c r="AM57" s="172"/>
      <c r="AN57" s="165"/>
    </row>
    <row r="58" spans="1:40" ht="24.95" customHeight="1" thickBot="1" x14ac:dyDescent="0.4">
      <c r="A58" s="443"/>
      <c r="B58" s="173"/>
      <c r="C58" s="161"/>
      <c r="D58" s="161"/>
      <c r="E58" s="161"/>
      <c r="F58" s="161"/>
      <c r="G58" s="162"/>
      <c r="H58" s="165"/>
      <c r="I58" s="443"/>
      <c r="J58" s="173"/>
      <c r="K58" s="161"/>
      <c r="L58" s="161"/>
      <c r="M58" s="161"/>
      <c r="N58" s="161"/>
      <c r="O58" s="162"/>
      <c r="P58" s="165"/>
      <c r="Q58" s="443"/>
      <c r="R58" s="173"/>
      <c r="S58" s="161"/>
      <c r="T58" s="161"/>
      <c r="U58" s="161"/>
      <c r="V58" s="161"/>
      <c r="W58" s="162"/>
      <c r="X58" s="165"/>
      <c r="Y58" s="443"/>
      <c r="Z58" s="173"/>
      <c r="AA58" s="161"/>
      <c r="AB58" s="161"/>
      <c r="AC58" s="161"/>
      <c r="AD58" s="161"/>
      <c r="AE58" s="162"/>
      <c r="AF58" s="165"/>
      <c r="AG58" s="443"/>
      <c r="AH58" s="173"/>
      <c r="AI58" s="161"/>
      <c r="AJ58" s="161"/>
      <c r="AK58" s="161"/>
      <c r="AL58" s="161"/>
      <c r="AM58" s="162"/>
      <c r="AN58" s="165"/>
    </row>
    <row r="59" spans="1:40" ht="24.95" customHeight="1" x14ac:dyDescent="0.35">
      <c r="A59" s="443"/>
      <c r="B59" s="170"/>
      <c r="C59" s="171"/>
      <c r="D59" s="171"/>
      <c r="E59" s="171"/>
      <c r="F59" s="171"/>
      <c r="G59" s="172"/>
      <c r="H59" s="165"/>
      <c r="I59" s="443"/>
      <c r="J59" s="170"/>
      <c r="K59" s="171"/>
      <c r="L59" s="171"/>
      <c r="M59" s="171"/>
      <c r="N59" s="171"/>
      <c r="O59" s="172"/>
      <c r="P59" s="165"/>
      <c r="Q59" s="443"/>
      <c r="R59" s="170"/>
      <c r="S59" s="171"/>
      <c r="T59" s="171"/>
      <c r="U59" s="171"/>
      <c r="V59" s="171"/>
      <c r="W59" s="172"/>
      <c r="X59" s="165"/>
      <c r="Y59" s="443"/>
      <c r="Z59" s="170"/>
      <c r="AA59" s="171"/>
      <c r="AB59" s="171"/>
      <c r="AC59" s="171"/>
      <c r="AD59" s="171"/>
      <c r="AE59" s="172"/>
      <c r="AF59" s="165"/>
      <c r="AG59" s="443"/>
      <c r="AH59" s="170"/>
      <c r="AI59" s="171"/>
      <c r="AJ59" s="171"/>
      <c r="AK59" s="171"/>
      <c r="AL59" s="171"/>
      <c r="AM59" s="172"/>
      <c r="AN59" s="165"/>
    </row>
    <row r="60" spans="1:40" ht="24.95" customHeight="1" thickBot="1" x14ac:dyDescent="0.4">
      <c r="A60" s="443"/>
      <c r="B60" s="173"/>
      <c r="C60" s="161"/>
      <c r="D60" s="161"/>
      <c r="E60" s="161"/>
      <c r="F60" s="161"/>
      <c r="G60" s="162"/>
      <c r="H60" s="165"/>
      <c r="I60" s="443"/>
      <c r="J60" s="173"/>
      <c r="K60" s="161"/>
      <c r="L60" s="161"/>
      <c r="M60" s="161"/>
      <c r="N60" s="161"/>
      <c r="O60" s="162"/>
      <c r="P60" s="165"/>
      <c r="Q60" s="443"/>
      <c r="R60" s="173"/>
      <c r="S60" s="161"/>
      <c r="T60" s="161"/>
      <c r="U60" s="161"/>
      <c r="V60" s="161"/>
      <c r="W60" s="162"/>
      <c r="X60" s="165"/>
      <c r="Y60" s="443"/>
      <c r="Z60" s="173"/>
      <c r="AA60" s="161"/>
      <c r="AB60" s="161"/>
      <c r="AC60" s="161"/>
      <c r="AD60" s="161"/>
      <c r="AE60" s="162"/>
      <c r="AF60" s="165"/>
      <c r="AG60" s="443"/>
      <c r="AH60" s="173"/>
      <c r="AI60" s="161"/>
      <c r="AJ60" s="161"/>
      <c r="AK60" s="161"/>
      <c r="AL60" s="161"/>
      <c r="AM60" s="162"/>
      <c r="AN60" s="165"/>
    </row>
    <row r="61" spans="1:40" ht="24.95" customHeight="1" x14ac:dyDescent="0.35">
      <c r="A61" s="443"/>
      <c r="B61" s="170"/>
      <c r="C61" s="171"/>
      <c r="D61" s="171"/>
      <c r="E61" s="171"/>
      <c r="F61" s="171"/>
      <c r="G61" s="172"/>
      <c r="H61" s="165"/>
      <c r="I61" s="443"/>
      <c r="J61" s="170"/>
      <c r="K61" s="171"/>
      <c r="L61" s="171"/>
      <c r="M61" s="171"/>
      <c r="N61" s="171"/>
      <c r="O61" s="172"/>
      <c r="P61" s="165"/>
      <c r="Q61" s="443"/>
      <c r="R61" s="170"/>
      <c r="S61" s="171"/>
      <c r="T61" s="171"/>
      <c r="U61" s="171"/>
      <c r="V61" s="171"/>
      <c r="W61" s="172"/>
      <c r="X61" s="165"/>
      <c r="Y61" s="443"/>
      <c r="Z61" s="170"/>
      <c r="AA61" s="171"/>
      <c r="AB61" s="171"/>
      <c r="AC61" s="171"/>
      <c r="AD61" s="171"/>
      <c r="AE61" s="172"/>
      <c r="AF61" s="165"/>
      <c r="AG61" s="443"/>
      <c r="AH61" s="170"/>
      <c r="AI61" s="171"/>
      <c r="AJ61" s="171"/>
      <c r="AK61" s="171"/>
      <c r="AL61" s="171"/>
      <c r="AM61" s="172"/>
      <c r="AN61" s="165"/>
    </row>
    <row r="62" spans="1:40" ht="24.95" customHeight="1" thickBot="1" x14ac:dyDescent="0.4">
      <c r="A62" s="444"/>
      <c r="B62" s="173"/>
      <c r="C62" s="161"/>
      <c r="D62" s="161"/>
      <c r="E62" s="161"/>
      <c r="F62" s="161"/>
      <c r="G62" s="162"/>
      <c r="H62" s="166"/>
      <c r="I62" s="444"/>
      <c r="J62" s="173"/>
      <c r="K62" s="161"/>
      <c r="L62" s="161"/>
      <c r="M62" s="161"/>
      <c r="N62" s="161"/>
      <c r="O62" s="162"/>
      <c r="P62" s="166"/>
      <c r="Q62" s="444"/>
      <c r="R62" s="173"/>
      <c r="S62" s="161"/>
      <c r="T62" s="161"/>
      <c r="U62" s="161"/>
      <c r="V62" s="161"/>
      <c r="W62" s="162"/>
      <c r="X62" s="166"/>
      <c r="Y62" s="444"/>
      <c r="Z62" s="173"/>
      <c r="AA62" s="161"/>
      <c r="AB62" s="161"/>
      <c r="AC62" s="161"/>
      <c r="AD62" s="161"/>
      <c r="AE62" s="162"/>
      <c r="AF62" s="166"/>
      <c r="AG62" s="444"/>
      <c r="AH62" s="173"/>
      <c r="AI62" s="161"/>
      <c r="AJ62" s="161"/>
      <c r="AK62" s="161"/>
      <c r="AL62" s="161"/>
      <c r="AM62" s="162"/>
      <c r="AN62" s="166"/>
    </row>
    <row r="63" spans="1:40" ht="21" hidden="1" x14ac:dyDescent="0.35">
      <c r="A63" s="445"/>
      <c r="B63" s="170"/>
      <c r="C63" s="171"/>
      <c r="D63" s="171"/>
      <c r="E63" s="171"/>
      <c r="F63" s="171"/>
      <c r="G63" s="172"/>
      <c r="H63" s="152"/>
      <c r="I63" s="152"/>
      <c r="J63" s="152"/>
      <c r="K63" s="152"/>
      <c r="L63" s="152"/>
      <c r="M63" s="152"/>
      <c r="N63" s="152"/>
      <c r="O63" s="152"/>
      <c r="P63" s="152"/>
      <c r="Q63" s="152"/>
      <c r="R63" s="152"/>
      <c r="S63" s="152"/>
      <c r="T63" s="152"/>
      <c r="U63" s="152"/>
      <c r="V63" s="152"/>
      <c r="W63" s="152"/>
      <c r="X63" s="152"/>
      <c r="Y63" s="152"/>
      <c r="Z63" s="152"/>
      <c r="AA63" s="152"/>
      <c r="AB63" s="152"/>
      <c r="AC63" s="152"/>
      <c r="AD63" s="152"/>
      <c r="AE63" s="152"/>
      <c r="AF63" s="152"/>
      <c r="AG63" s="152"/>
      <c r="AH63" s="152"/>
      <c r="AI63" s="152"/>
      <c r="AJ63" s="152"/>
      <c r="AK63" s="152"/>
      <c r="AL63" s="152"/>
      <c r="AM63" s="159"/>
      <c r="AN63" s="152"/>
    </row>
    <row r="64" spans="1:40" ht="21.75" hidden="1" thickBot="1" x14ac:dyDescent="0.4">
      <c r="A64" s="446"/>
      <c r="B64" s="173"/>
      <c r="C64" s="161"/>
      <c r="D64" s="161"/>
      <c r="E64" s="161"/>
      <c r="F64" s="161"/>
      <c r="G64" s="162"/>
      <c r="H64" s="157"/>
      <c r="I64" s="157"/>
      <c r="J64" s="157"/>
      <c r="K64" s="157"/>
      <c r="L64" s="157"/>
      <c r="M64" s="157"/>
      <c r="N64" s="157"/>
      <c r="O64" s="157"/>
      <c r="P64" s="157"/>
      <c r="Q64" s="157"/>
      <c r="R64" s="157"/>
      <c r="S64" s="157"/>
      <c r="T64" s="157"/>
      <c r="U64" s="157"/>
      <c r="V64" s="157"/>
      <c r="W64" s="157"/>
      <c r="X64" s="157"/>
      <c r="Y64" s="157"/>
      <c r="Z64" s="157"/>
      <c r="AA64" s="157"/>
      <c r="AB64" s="157"/>
      <c r="AC64" s="157"/>
      <c r="AD64" s="157"/>
      <c r="AE64" s="157"/>
      <c r="AF64" s="157"/>
      <c r="AG64" s="157"/>
      <c r="AH64" s="157"/>
      <c r="AI64" s="157"/>
      <c r="AJ64" s="157"/>
      <c r="AK64" s="157"/>
      <c r="AL64" s="157"/>
      <c r="AM64" s="158"/>
      <c r="AN64" s="157"/>
    </row>
  </sheetData>
  <mergeCells count="156">
    <mergeCell ref="Y59:Y60"/>
    <mergeCell ref="Y61:Y62"/>
    <mergeCell ref="AG55:AG56"/>
    <mergeCell ref="AG57:AG58"/>
    <mergeCell ref="AG59:AG60"/>
    <mergeCell ref="AG61:AG62"/>
    <mergeCell ref="I59:I60"/>
    <mergeCell ref="I61:I62"/>
    <mergeCell ref="Q55:Q56"/>
    <mergeCell ref="Q57:Q58"/>
    <mergeCell ref="Q59:Q60"/>
    <mergeCell ref="Q61:Q62"/>
    <mergeCell ref="Y51:Y52"/>
    <mergeCell ref="AG51:AG52"/>
    <mergeCell ref="Y53:Y54"/>
    <mergeCell ref="AG53:AG54"/>
    <mergeCell ref="I55:I56"/>
    <mergeCell ref="I57:I58"/>
    <mergeCell ref="Y55:Y56"/>
    <mergeCell ref="Y57:Y58"/>
    <mergeCell ref="Y45:Y46"/>
    <mergeCell ref="AG45:AG46"/>
    <mergeCell ref="Y47:Y48"/>
    <mergeCell ref="AG47:AG48"/>
    <mergeCell ref="Y49:Y50"/>
    <mergeCell ref="AG49:AG50"/>
    <mergeCell ref="Q49:Q50"/>
    <mergeCell ref="Q51:Q52"/>
    <mergeCell ref="Q53:Q54"/>
    <mergeCell ref="I49:I50"/>
    <mergeCell ref="I51:I52"/>
    <mergeCell ref="I53:I54"/>
    <mergeCell ref="Y39:Y40"/>
    <mergeCell ref="AG39:AG40"/>
    <mergeCell ref="Y41:Y42"/>
    <mergeCell ref="AG41:AG42"/>
    <mergeCell ref="Y43:Y44"/>
    <mergeCell ref="AG43:AG44"/>
    <mergeCell ref="Y33:Y34"/>
    <mergeCell ref="AG33:AG34"/>
    <mergeCell ref="Y35:Y36"/>
    <mergeCell ref="AG35:AG36"/>
    <mergeCell ref="Y37:Y38"/>
    <mergeCell ref="AG37:AG38"/>
    <mergeCell ref="Y11:Y12"/>
    <mergeCell ref="AG11:AG12"/>
    <mergeCell ref="Y13:Y14"/>
    <mergeCell ref="AG13:AG14"/>
    <mergeCell ref="Y27:Y28"/>
    <mergeCell ref="AG27:AG28"/>
    <mergeCell ref="Y29:Y30"/>
    <mergeCell ref="AG29:AG30"/>
    <mergeCell ref="Y31:Y32"/>
    <mergeCell ref="AG31:AG32"/>
    <mergeCell ref="Y21:Y22"/>
    <mergeCell ref="AG21:AG22"/>
    <mergeCell ref="Y23:Y24"/>
    <mergeCell ref="AG23:AG24"/>
    <mergeCell ref="Y25:Y26"/>
    <mergeCell ref="AG25:AG26"/>
    <mergeCell ref="Y1:AE1"/>
    <mergeCell ref="AG1:AM1"/>
    <mergeCell ref="Y3:Y4"/>
    <mergeCell ref="AG3:AG4"/>
    <mergeCell ref="Y5:Y6"/>
    <mergeCell ref="AG5:AG6"/>
    <mergeCell ref="Y7:Y8"/>
    <mergeCell ref="Q37:Q38"/>
    <mergeCell ref="Q39:Q40"/>
    <mergeCell ref="Q13:Q14"/>
    <mergeCell ref="Q15:Q16"/>
    <mergeCell ref="Q17:Q18"/>
    <mergeCell ref="Q19:Q20"/>
    <mergeCell ref="Q21:Q22"/>
    <mergeCell ref="Q23:Q24"/>
    <mergeCell ref="Y15:Y16"/>
    <mergeCell ref="AG15:AG16"/>
    <mergeCell ref="Y17:Y18"/>
    <mergeCell ref="AG17:AG18"/>
    <mergeCell ref="Y19:Y20"/>
    <mergeCell ref="AG19:AG20"/>
    <mergeCell ref="AG7:AG8"/>
    <mergeCell ref="Y9:Y10"/>
    <mergeCell ref="AG9:AG10"/>
    <mergeCell ref="Q41:Q42"/>
    <mergeCell ref="Q43:Q44"/>
    <mergeCell ref="Q45:Q46"/>
    <mergeCell ref="Q47:Q48"/>
    <mergeCell ref="Q25:Q26"/>
    <mergeCell ref="Q27:Q28"/>
    <mergeCell ref="Q29:Q30"/>
    <mergeCell ref="Q31:Q32"/>
    <mergeCell ref="Q33:Q34"/>
    <mergeCell ref="Q35:Q36"/>
    <mergeCell ref="I1:O1"/>
    <mergeCell ref="Q1:W1"/>
    <mergeCell ref="Q3:Q4"/>
    <mergeCell ref="Q5:Q6"/>
    <mergeCell ref="Q7:Q8"/>
    <mergeCell ref="Q9:Q10"/>
    <mergeCell ref="Q11:Q12"/>
    <mergeCell ref="I37:I38"/>
    <mergeCell ref="I39:I40"/>
    <mergeCell ref="I13:I14"/>
    <mergeCell ref="I15:I16"/>
    <mergeCell ref="I17:I18"/>
    <mergeCell ref="I19:I20"/>
    <mergeCell ref="I21:I22"/>
    <mergeCell ref="I23:I24"/>
    <mergeCell ref="A1:G1"/>
    <mergeCell ref="I3:I4"/>
    <mergeCell ref="I5:I6"/>
    <mergeCell ref="I7:I8"/>
    <mergeCell ref="I9:I10"/>
    <mergeCell ref="I11:I12"/>
    <mergeCell ref="A55:A56"/>
    <mergeCell ref="A57:A58"/>
    <mergeCell ref="A59:A60"/>
    <mergeCell ref="A11:A12"/>
    <mergeCell ref="A9:A10"/>
    <mergeCell ref="A7:A8"/>
    <mergeCell ref="A3:A4"/>
    <mergeCell ref="A5:A6"/>
    <mergeCell ref="I41:I42"/>
    <mergeCell ref="I43:I44"/>
    <mergeCell ref="I45:I46"/>
    <mergeCell ref="I47:I48"/>
    <mergeCell ref="I25:I26"/>
    <mergeCell ref="I27:I28"/>
    <mergeCell ref="I29:I30"/>
    <mergeCell ref="I31:I32"/>
    <mergeCell ref="I33:I34"/>
    <mergeCell ref="I35:I36"/>
    <mergeCell ref="A61:A62"/>
    <mergeCell ref="A63:A64"/>
    <mergeCell ref="A43:A44"/>
    <mergeCell ref="A45:A46"/>
    <mergeCell ref="A47:A48"/>
    <mergeCell ref="A49:A50"/>
    <mergeCell ref="A51:A52"/>
    <mergeCell ref="A53:A54"/>
    <mergeCell ref="A13:A14"/>
    <mergeCell ref="A39:A40"/>
    <mergeCell ref="A41:A42"/>
    <mergeCell ref="A27:A28"/>
    <mergeCell ref="A29:A30"/>
    <mergeCell ref="A31:A32"/>
    <mergeCell ref="A33:A34"/>
    <mergeCell ref="A35:A36"/>
    <mergeCell ref="A37:A38"/>
    <mergeCell ref="A15:A16"/>
    <mergeCell ref="A17:A18"/>
    <mergeCell ref="A19:A20"/>
    <mergeCell ref="A21:A22"/>
    <mergeCell ref="A23:A24"/>
    <mergeCell ref="A25:A26"/>
  </mergeCells>
  <pageMargins left="0.19685039370078741" right="0.19685039370078741" top="0.19685039370078741" bottom="0.19685039370078741" header="0.31496062992125984" footer="0.19685039370078741"/>
  <pageSetup paperSize="9" scale="1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32"/>
  <sheetViews>
    <sheetView workbookViewId="0">
      <selection activeCell="A2" sqref="A2:K32"/>
    </sheetView>
  </sheetViews>
  <sheetFormatPr defaultColWidth="9" defaultRowHeight="15" x14ac:dyDescent="0.25"/>
  <cols>
    <col min="1" max="1" width="3.140625" bestFit="1" customWidth="1"/>
    <col min="2" max="2" width="21.42578125" customWidth="1"/>
    <col min="3" max="3" width="17.5703125" customWidth="1"/>
    <col min="4" max="4" width="21.42578125" customWidth="1"/>
    <col min="5" max="5" width="18.5703125" customWidth="1"/>
    <col min="6" max="6" width="15.42578125" customWidth="1"/>
    <col min="7" max="7" width="13.7109375" customWidth="1"/>
    <col min="8" max="8" width="23.28515625" customWidth="1"/>
    <col min="9" max="9" width="19.28515625" customWidth="1"/>
    <col min="10" max="10" width="18.28515625" customWidth="1"/>
    <col min="11" max="11" width="30.42578125" customWidth="1"/>
    <col min="12" max="12" width="15.42578125" customWidth="1"/>
  </cols>
  <sheetData>
    <row r="1" spans="1:11" ht="16.5" customHeight="1" x14ac:dyDescent="0.25">
      <c r="A1" s="180" t="s">
        <v>47</v>
      </c>
      <c r="B1" s="180" t="s">
        <v>48</v>
      </c>
      <c r="C1" s="180" t="s">
        <v>363</v>
      </c>
      <c r="D1" s="180" t="s">
        <v>364</v>
      </c>
      <c r="E1" s="180" t="s">
        <v>365</v>
      </c>
      <c r="F1" s="180" t="s">
        <v>366</v>
      </c>
      <c r="G1" s="180" t="s">
        <v>367</v>
      </c>
      <c r="H1" s="180" t="s">
        <v>368</v>
      </c>
      <c r="I1" s="180" t="s">
        <v>369</v>
      </c>
      <c r="J1" s="180" t="s">
        <v>370</v>
      </c>
      <c r="K1" s="180" t="s">
        <v>371</v>
      </c>
    </row>
    <row r="2" spans="1:11" x14ac:dyDescent="0.25">
      <c r="A2" s="181"/>
      <c r="B2" s="181"/>
      <c r="C2" s="181"/>
      <c r="D2" s="181"/>
      <c r="E2" s="181"/>
      <c r="F2" s="181"/>
      <c r="G2" s="181"/>
      <c r="H2" s="181"/>
      <c r="I2" s="181"/>
      <c r="J2" s="181"/>
      <c r="K2" s="181"/>
    </row>
    <row r="3" spans="1:11" x14ac:dyDescent="0.25">
      <c r="A3" s="181"/>
      <c r="B3" s="181"/>
      <c r="C3" s="181"/>
      <c r="D3" s="181"/>
      <c r="E3" s="181"/>
      <c r="F3" s="181"/>
      <c r="G3" s="181"/>
      <c r="H3" s="181"/>
      <c r="I3" s="181"/>
      <c r="J3" s="181"/>
      <c r="K3" s="181"/>
    </row>
    <row r="4" spans="1:11" x14ac:dyDescent="0.25">
      <c r="A4" s="181"/>
      <c r="B4" s="181"/>
      <c r="C4" s="181"/>
      <c r="D4" s="181"/>
      <c r="E4" s="181"/>
      <c r="F4" s="181"/>
      <c r="G4" s="181"/>
      <c r="H4" s="181"/>
      <c r="I4" s="181"/>
      <c r="J4" s="181"/>
      <c r="K4" s="181"/>
    </row>
    <row r="5" spans="1:11" x14ac:dyDescent="0.25">
      <c r="A5" s="181"/>
      <c r="B5" s="181"/>
      <c r="C5" s="181"/>
      <c r="D5" s="181"/>
      <c r="E5" s="181"/>
      <c r="F5" s="181"/>
      <c r="G5" s="181"/>
      <c r="H5" s="181"/>
      <c r="I5" s="181"/>
      <c r="J5" s="181"/>
      <c r="K5" s="181"/>
    </row>
    <row r="6" spans="1:11" x14ac:dyDescent="0.25">
      <c r="A6" s="181"/>
      <c r="B6" s="181"/>
      <c r="C6" s="181"/>
      <c r="D6" s="181"/>
      <c r="E6" s="181"/>
      <c r="F6" s="181"/>
      <c r="G6" s="181"/>
      <c r="H6" s="181"/>
      <c r="I6" s="181"/>
      <c r="J6" s="181"/>
      <c r="K6" s="181"/>
    </row>
    <row r="7" spans="1:11" x14ac:dyDescent="0.25">
      <c r="A7" s="181"/>
      <c r="B7" s="181"/>
      <c r="C7" s="181"/>
      <c r="D7" s="181"/>
      <c r="E7" s="181"/>
      <c r="F7" s="181"/>
      <c r="G7" s="181"/>
      <c r="H7" s="181"/>
      <c r="I7" s="181"/>
      <c r="J7" s="181"/>
      <c r="K7" s="181"/>
    </row>
    <row r="8" spans="1:11" x14ac:dyDescent="0.25">
      <c r="A8" s="181"/>
      <c r="B8" s="181"/>
      <c r="C8" s="181"/>
      <c r="D8" s="181"/>
      <c r="E8" s="181"/>
      <c r="F8" s="181"/>
      <c r="G8" s="181"/>
      <c r="H8" s="181"/>
      <c r="I8" s="181"/>
      <c r="J8" s="181"/>
      <c r="K8" s="181"/>
    </row>
    <row r="9" spans="1:11" x14ac:dyDescent="0.25">
      <c r="A9" s="181"/>
      <c r="B9" s="181"/>
      <c r="C9" s="181"/>
      <c r="D9" s="181"/>
      <c r="E9" s="181"/>
      <c r="F9" s="181"/>
      <c r="G9" s="181"/>
      <c r="H9" s="181"/>
      <c r="I9" s="181"/>
      <c r="J9" s="181"/>
      <c r="K9" s="181"/>
    </row>
    <row r="10" spans="1:11" x14ac:dyDescent="0.25">
      <c r="A10" s="181"/>
      <c r="B10" s="181"/>
      <c r="C10" s="181"/>
      <c r="D10" s="181"/>
      <c r="E10" s="181"/>
      <c r="F10" s="181"/>
      <c r="G10" s="181"/>
      <c r="H10" s="181"/>
      <c r="I10" s="181"/>
      <c r="J10" s="181"/>
      <c r="K10" s="181"/>
    </row>
    <row r="11" spans="1:11" x14ac:dyDescent="0.25">
      <c r="A11" s="181"/>
      <c r="B11" s="181"/>
      <c r="C11" s="181"/>
      <c r="D11" s="181"/>
      <c r="E11" s="181"/>
      <c r="F11" s="181"/>
      <c r="G11" s="181"/>
      <c r="H11" s="181"/>
      <c r="I11" s="181"/>
      <c r="J11" s="181"/>
      <c r="K11" s="181"/>
    </row>
    <row r="12" spans="1:11" x14ac:dyDescent="0.25">
      <c r="A12" s="181"/>
      <c r="B12" s="181"/>
      <c r="C12" s="181"/>
      <c r="D12" s="181"/>
      <c r="E12" s="181"/>
      <c r="F12" s="181"/>
      <c r="G12" s="181"/>
      <c r="H12" s="181"/>
      <c r="I12" s="181"/>
      <c r="J12" s="181"/>
      <c r="K12" s="181"/>
    </row>
    <row r="13" spans="1:11" x14ac:dyDescent="0.25">
      <c r="A13" s="181"/>
      <c r="B13" s="181"/>
      <c r="C13" s="181"/>
      <c r="D13" s="181"/>
      <c r="E13" s="181"/>
      <c r="F13" s="181"/>
      <c r="G13" s="181"/>
      <c r="H13" s="181"/>
      <c r="I13" s="181"/>
      <c r="J13" s="181"/>
      <c r="K13" s="181"/>
    </row>
    <row r="14" spans="1:11" x14ac:dyDescent="0.25">
      <c r="A14" s="181"/>
      <c r="B14" s="181"/>
      <c r="C14" s="181"/>
      <c r="D14" s="181"/>
      <c r="E14" s="181"/>
      <c r="F14" s="181"/>
      <c r="G14" s="181"/>
      <c r="H14" s="181"/>
      <c r="I14" s="181"/>
      <c r="J14" s="181"/>
      <c r="K14" s="181"/>
    </row>
    <row r="15" spans="1:11" x14ac:dyDescent="0.25">
      <c r="A15" s="181"/>
      <c r="B15" s="181"/>
      <c r="C15" s="181"/>
      <c r="D15" s="181"/>
      <c r="E15" s="181"/>
      <c r="F15" s="181"/>
      <c r="G15" s="181"/>
      <c r="H15" s="181"/>
      <c r="I15" s="181"/>
      <c r="J15" s="181"/>
      <c r="K15" s="181"/>
    </row>
    <row r="16" spans="1:11" x14ac:dyDescent="0.25">
      <c r="A16" s="181"/>
      <c r="B16" s="181"/>
      <c r="C16" s="181"/>
      <c r="D16" s="181"/>
      <c r="E16" s="181"/>
      <c r="F16" s="181"/>
      <c r="G16" s="181"/>
      <c r="H16" s="181"/>
      <c r="I16" s="181"/>
      <c r="J16" s="181"/>
      <c r="K16" s="181"/>
    </row>
    <row r="17" spans="1:11" x14ac:dyDescent="0.25">
      <c r="A17" s="181"/>
      <c r="B17" s="181"/>
      <c r="C17" s="181"/>
      <c r="D17" s="181"/>
      <c r="E17" s="181"/>
      <c r="F17" s="181"/>
      <c r="G17" s="181"/>
      <c r="H17" s="181"/>
      <c r="I17" s="181"/>
      <c r="J17" s="181"/>
      <c r="K17" s="181"/>
    </row>
    <row r="18" spans="1:11" x14ac:dyDescent="0.25">
      <c r="A18" s="181"/>
      <c r="B18" s="181"/>
      <c r="C18" s="181"/>
      <c r="D18" s="181"/>
      <c r="E18" s="181"/>
      <c r="F18" s="181"/>
      <c r="G18" s="181"/>
      <c r="H18" s="181"/>
      <c r="I18" s="181"/>
      <c r="J18" s="181"/>
      <c r="K18" s="181"/>
    </row>
    <row r="19" spans="1:11" x14ac:dyDescent="0.25">
      <c r="A19" s="181"/>
      <c r="B19" s="181"/>
      <c r="C19" s="181"/>
      <c r="D19" s="181"/>
      <c r="E19" s="181"/>
      <c r="F19" s="181"/>
      <c r="G19" s="181"/>
      <c r="H19" s="181"/>
      <c r="I19" s="181"/>
      <c r="J19" s="181"/>
      <c r="K19" s="181"/>
    </row>
    <row r="20" spans="1:11" x14ac:dyDescent="0.25">
      <c r="A20" s="181"/>
      <c r="B20" s="181"/>
      <c r="C20" s="181"/>
      <c r="D20" s="181"/>
      <c r="E20" s="181"/>
      <c r="F20" s="181"/>
      <c r="G20" s="181"/>
      <c r="H20" s="181"/>
      <c r="I20" s="181"/>
      <c r="J20" s="181"/>
      <c r="K20" s="181"/>
    </row>
    <row r="21" spans="1:11" x14ac:dyDescent="0.25">
      <c r="A21" s="181"/>
      <c r="B21" s="181"/>
      <c r="C21" s="181"/>
      <c r="D21" s="181"/>
      <c r="E21" s="181"/>
      <c r="F21" s="181"/>
      <c r="G21" s="181"/>
      <c r="H21" s="181"/>
      <c r="I21" s="181"/>
      <c r="J21" s="181"/>
      <c r="K21" s="181"/>
    </row>
    <row r="22" spans="1:11" x14ac:dyDescent="0.25">
      <c r="A22" s="181"/>
      <c r="B22" s="181"/>
      <c r="C22" s="181"/>
      <c r="D22" s="181"/>
      <c r="E22" s="181"/>
      <c r="F22" s="181"/>
      <c r="G22" s="181"/>
      <c r="H22" s="181"/>
      <c r="I22" s="181"/>
      <c r="J22" s="181"/>
      <c r="K22" s="181"/>
    </row>
    <row r="23" spans="1:11" x14ac:dyDescent="0.25">
      <c r="A23" s="181"/>
      <c r="B23" s="181"/>
      <c r="C23" s="181"/>
      <c r="D23" s="181"/>
      <c r="E23" s="181"/>
      <c r="F23" s="181"/>
      <c r="G23" s="181"/>
      <c r="H23" s="181"/>
      <c r="I23" s="181"/>
      <c r="J23" s="181"/>
      <c r="K23" s="181"/>
    </row>
    <row r="24" spans="1:11" x14ac:dyDescent="0.25">
      <c r="A24" s="181"/>
      <c r="B24" s="181"/>
      <c r="C24" s="181"/>
      <c r="D24" s="181"/>
      <c r="E24" s="181"/>
      <c r="F24" s="181"/>
      <c r="G24" s="181"/>
      <c r="H24" s="181"/>
      <c r="I24" s="181"/>
      <c r="J24" s="181"/>
      <c r="K24" s="181"/>
    </row>
    <row r="25" spans="1:11" x14ac:dyDescent="0.25">
      <c r="A25" s="181"/>
      <c r="B25" s="181"/>
      <c r="C25" s="181"/>
      <c r="D25" s="181"/>
      <c r="E25" s="181"/>
      <c r="F25" s="181"/>
      <c r="G25" s="181"/>
      <c r="H25" s="181"/>
      <c r="I25" s="181"/>
      <c r="J25" s="181"/>
      <c r="K25" s="181"/>
    </row>
    <row r="26" spans="1:11" x14ac:dyDescent="0.25">
      <c r="A26" s="181"/>
      <c r="B26" s="181"/>
      <c r="C26" s="181"/>
      <c r="D26" s="181"/>
      <c r="E26" s="181"/>
      <c r="F26" s="181"/>
      <c r="G26" s="181"/>
      <c r="H26" s="181"/>
      <c r="I26" s="181"/>
      <c r="J26" s="181"/>
      <c r="K26" s="181"/>
    </row>
    <row r="27" spans="1:11" x14ac:dyDescent="0.25">
      <c r="A27" s="181"/>
      <c r="B27" s="181"/>
      <c r="C27" s="181"/>
      <c r="D27" s="181"/>
      <c r="E27" s="181"/>
      <c r="F27" s="181"/>
      <c r="G27" s="181"/>
      <c r="H27" s="181"/>
      <c r="I27" s="181"/>
      <c r="J27" s="181"/>
      <c r="K27" s="181"/>
    </row>
    <row r="28" spans="1:11" x14ac:dyDescent="0.25">
      <c r="A28" s="181"/>
      <c r="B28" s="181"/>
      <c r="C28" s="181"/>
      <c r="D28" s="181"/>
      <c r="E28" s="181"/>
      <c r="F28" s="181"/>
      <c r="G28" s="181"/>
      <c r="H28" s="181"/>
      <c r="I28" s="181"/>
      <c r="J28" s="181"/>
      <c r="K28" s="181"/>
    </row>
    <row r="29" spans="1:11" x14ac:dyDescent="0.25">
      <c r="A29" s="181"/>
      <c r="B29" s="181"/>
      <c r="C29" s="181"/>
      <c r="D29" s="181"/>
      <c r="E29" s="181"/>
      <c r="F29" s="181"/>
      <c r="G29" s="181"/>
      <c r="H29" s="181"/>
      <c r="I29" s="181"/>
      <c r="J29" s="181"/>
      <c r="K29" s="181"/>
    </row>
    <row r="30" spans="1:11" x14ac:dyDescent="0.25">
      <c r="A30" s="181"/>
      <c r="B30" s="181"/>
      <c r="C30" s="181"/>
      <c r="D30" s="181"/>
      <c r="E30" s="181"/>
      <c r="F30" s="181"/>
      <c r="G30" s="181"/>
      <c r="H30" s="181"/>
      <c r="I30" s="181"/>
      <c r="J30" s="181"/>
      <c r="K30" s="181"/>
    </row>
    <row r="31" spans="1:11" x14ac:dyDescent="0.25">
      <c r="A31" s="181"/>
      <c r="B31" s="181"/>
      <c r="C31" s="181"/>
      <c r="D31" s="181"/>
      <c r="E31" s="181"/>
      <c r="F31" s="181"/>
      <c r="G31" s="181"/>
      <c r="H31" s="181"/>
      <c r="I31" s="181"/>
      <c r="J31" s="181"/>
      <c r="K31" s="181"/>
    </row>
    <row r="32" spans="1:11" x14ac:dyDescent="0.25">
      <c r="A32" s="181"/>
      <c r="B32" s="181"/>
      <c r="C32" s="181"/>
      <c r="D32" s="181"/>
      <c r="E32" s="181"/>
      <c r="F32" s="181"/>
      <c r="G32" s="181"/>
      <c r="H32" s="181"/>
      <c r="I32" s="181"/>
      <c r="J32" s="181"/>
      <c r="K32" s="18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Q90"/>
  <sheetViews>
    <sheetView topLeftCell="A28" zoomScale="70" zoomScaleNormal="70" workbookViewId="0">
      <selection activeCell="F35" sqref="F35"/>
    </sheetView>
  </sheetViews>
  <sheetFormatPr defaultColWidth="53.42578125" defaultRowHeight="15" x14ac:dyDescent="0.25"/>
  <cols>
    <col min="1" max="1" width="4.140625" style="23" customWidth="1"/>
    <col min="3" max="3" width="15.85546875" customWidth="1"/>
    <col min="4" max="4" width="3.5703125" customWidth="1"/>
    <col min="5" max="5" width="3.42578125" bestFit="1" customWidth="1"/>
    <col min="7" max="7" width="20.85546875" customWidth="1"/>
    <col min="8" max="8" width="12.28515625" bestFit="1" customWidth="1"/>
    <col min="9" max="9" width="14.28515625" customWidth="1"/>
    <col min="10" max="10" width="3.5703125" customWidth="1"/>
    <col min="11" max="11" width="3.28515625" bestFit="1" customWidth="1"/>
    <col min="12" max="12" width="61.7109375" customWidth="1"/>
    <col min="13" max="13" width="10.5703125" bestFit="1" customWidth="1"/>
    <col min="14" max="14" width="3.5703125" customWidth="1"/>
    <col min="15" max="15" width="3.28515625" bestFit="1" customWidth="1"/>
    <col min="16" max="16" width="61.7109375" customWidth="1"/>
    <col min="17" max="17" width="12" bestFit="1" customWidth="1"/>
  </cols>
  <sheetData>
    <row r="1" spans="1:17" x14ac:dyDescent="0.25">
      <c r="A1" s="182" t="s">
        <v>47</v>
      </c>
      <c r="B1" s="182" t="s">
        <v>526</v>
      </c>
      <c r="C1" s="182" t="s">
        <v>372</v>
      </c>
      <c r="D1" s="183"/>
      <c r="E1" s="182" t="s">
        <v>47</v>
      </c>
      <c r="F1" s="182" t="s">
        <v>373</v>
      </c>
      <c r="G1" s="182" t="s">
        <v>557</v>
      </c>
      <c r="H1" s="182" t="s">
        <v>556</v>
      </c>
      <c r="I1" s="182" t="s">
        <v>372</v>
      </c>
      <c r="J1" s="183"/>
      <c r="K1" s="182" t="s">
        <v>47</v>
      </c>
      <c r="L1" s="182" t="s">
        <v>374</v>
      </c>
      <c r="M1" s="182" t="s">
        <v>372</v>
      </c>
      <c r="N1" s="183"/>
      <c r="O1" s="182" t="s">
        <v>47</v>
      </c>
      <c r="P1" s="182" t="s">
        <v>375</v>
      </c>
      <c r="Q1" s="182" t="s">
        <v>372</v>
      </c>
    </row>
    <row r="2" spans="1:17" ht="18.75" x14ac:dyDescent="0.25">
      <c r="A2" s="184">
        <v>1</v>
      </c>
      <c r="B2" s="185" t="s">
        <v>376</v>
      </c>
      <c r="C2" s="186"/>
      <c r="D2" s="183"/>
      <c r="E2" s="184">
        <v>1</v>
      </c>
      <c r="F2" s="85" t="s">
        <v>173</v>
      </c>
      <c r="G2" s="85"/>
      <c r="H2" s="85"/>
      <c r="I2" s="186" t="s">
        <v>527</v>
      </c>
      <c r="J2" s="183"/>
      <c r="K2" s="184">
        <v>1</v>
      </c>
      <c r="L2" s="199" t="s">
        <v>172</v>
      </c>
      <c r="M2" s="186" t="s">
        <v>527</v>
      </c>
      <c r="N2" s="183"/>
      <c r="O2" s="184">
        <v>1</v>
      </c>
      <c r="P2" s="200" t="s">
        <v>207</v>
      </c>
      <c r="Q2" s="186" t="s">
        <v>527</v>
      </c>
    </row>
    <row r="3" spans="1:17" ht="18.75" x14ac:dyDescent="0.25">
      <c r="A3" s="184">
        <v>2</v>
      </c>
      <c r="B3" s="185" t="s">
        <v>377</v>
      </c>
      <c r="C3" s="186"/>
      <c r="D3" s="183"/>
      <c r="E3" s="184">
        <v>2</v>
      </c>
      <c r="F3" s="85" t="s">
        <v>174</v>
      </c>
      <c r="G3" s="85"/>
      <c r="H3" s="85"/>
      <c r="I3" s="186" t="s">
        <v>527</v>
      </c>
      <c r="J3" s="183"/>
      <c r="K3" s="184">
        <v>2</v>
      </c>
      <c r="L3" s="199" t="s">
        <v>378</v>
      </c>
      <c r="M3" s="186" t="s">
        <v>527</v>
      </c>
      <c r="N3" s="183"/>
      <c r="O3" s="184">
        <v>2</v>
      </c>
      <c r="P3" s="200" t="s">
        <v>379</v>
      </c>
      <c r="Q3" s="186" t="s">
        <v>527</v>
      </c>
    </row>
    <row r="4" spans="1:17" ht="18.75" x14ac:dyDescent="0.25">
      <c r="A4" s="184">
        <v>3</v>
      </c>
      <c r="B4" s="185" t="s">
        <v>380</v>
      </c>
      <c r="C4" s="186"/>
      <c r="D4" s="183"/>
      <c r="E4" s="184">
        <v>3</v>
      </c>
      <c r="F4" s="85" t="s">
        <v>176</v>
      </c>
      <c r="G4" s="85"/>
      <c r="H4" s="85"/>
      <c r="I4" s="186" t="s">
        <v>527</v>
      </c>
      <c r="J4" s="183"/>
      <c r="K4" s="184">
        <v>3</v>
      </c>
      <c r="L4" s="199" t="s">
        <v>381</v>
      </c>
      <c r="M4" s="186" t="s">
        <v>527</v>
      </c>
      <c r="N4" s="183"/>
      <c r="O4" s="184">
        <v>3</v>
      </c>
      <c r="P4" s="196" t="s">
        <v>242</v>
      </c>
      <c r="Q4" s="186" t="s">
        <v>527</v>
      </c>
    </row>
    <row r="5" spans="1:17" ht="18.75" x14ac:dyDescent="0.25">
      <c r="A5" s="184">
        <v>4</v>
      </c>
      <c r="B5" s="185" t="s">
        <v>382</v>
      </c>
      <c r="C5" s="186"/>
      <c r="D5" s="183"/>
      <c r="E5" s="184">
        <v>4</v>
      </c>
      <c r="F5" s="85" t="s">
        <v>177</v>
      </c>
      <c r="G5" s="85"/>
      <c r="H5" s="85"/>
      <c r="I5" s="186" t="s">
        <v>527</v>
      </c>
      <c r="J5" s="183"/>
      <c r="K5" s="184">
        <v>4</v>
      </c>
      <c r="L5" s="199" t="s">
        <v>383</v>
      </c>
      <c r="M5" s="186" t="s">
        <v>527</v>
      </c>
      <c r="N5" s="183"/>
      <c r="O5" s="184">
        <v>4</v>
      </c>
      <c r="P5" s="200" t="s">
        <v>209</v>
      </c>
      <c r="Q5" s="186" t="s">
        <v>527</v>
      </c>
    </row>
    <row r="6" spans="1:17" ht="18.75" x14ac:dyDescent="0.25">
      <c r="A6" s="184">
        <v>5</v>
      </c>
      <c r="B6" s="185" t="s">
        <v>384</v>
      </c>
      <c r="C6" s="186"/>
      <c r="D6" s="183"/>
      <c r="E6" s="184">
        <v>5</v>
      </c>
      <c r="F6" s="85" t="s">
        <v>178</v>
      </c>
      <c r="G6" s="85"/>
      <c r="H6" s="85"/>
      <c r="I6" s="186" t="s">
        <v>527</v>
      </c>
      <c r="J6" s="183"/>
      <c r="K6" s="184">
        <v>5</v>
      </c>
      <c r="L6" s="199" t="s">
        <v>175</v>
      </c>
      <c r="M6" s="186" t="s">
        <v>527</v>
      </c>
      <c r="N6" s="183"/>
      <c r="O6" s="184">
        <v>5</v>
      </c>
      <c r="P6" s="196" t="s">
        <v>385</v>
      </c>
      <c r="Q6" s="186" t="s">
        <v>529</v>
      </c>
    </row>
    <row r="7" spans="1:17" ht="18.75" x14ac:dyDescent="0.25">
      <c r="A7" s="184">
        <v>6</v>
      </c>
      <c r="B7" s="185" t="s">
        <v>386</v>
      </c>
      <c r="C7" s="186"/>
      <c r="D7" s="183"/>
      <c r="E7" s="184">
        <v>6</v>
      </c>
      <c r="F7" s="85" t="s">
        <v>225</v>
      </c>
      <c r="G7" s="85"/>
      <c r="H7" s="85"/>
      <c r="I7" s="186" t="s">
        <v>527</v>
      </c>
      <c r="J7" s="183"/>
      <c r="K7" s="184">
        <v>6</v>
      </c>
      <c r="L7" s="199" t="s">
        <v>387</v>
      </c>
      <c r="M7" s="186" t="s">
        <v>527</v>
      </c>
      <c r="N7" s="183"/>
      <c r="O7" s="184">
        <v>6</v>
      </c>
      <c r="P7" s="196" t="s">
        <v>388</v>
      </c>
      <c r="Q7" s="186" t="s">
        <v>529</v>
      </c>
    </row>
    <row r="8" spans="1:17" ht="18.75" x14ac:dyDescent="0.25">
      <c r="A8" s="184">
        <v>7</v>
      </c>
      <c r="B8" s="185" t="s">
        <v>389</v>
      </c>
      <c r="C8" s="186"/>
      <c r="D8" s="183"/>
      <c r="E8" s="184">
        <v>7</v>
      </c>
      <c r="F8" s="85" t="s">
        <v>179</v>
      </c>
      <c r="G8" s="85"/>
      <c r="H8" s="85"/>
      <c r="I8" s="186" t="s">
        <v>527</v>
      </c>
      <c r="J8" s="183"/>
      <c r="K8" s="184">
        <v>7</v>
      </c>
      <c r="L8" s="199" t="s">
        <v>390</v>
      </c>
      <c r="M8" s="186" t="s">
        <v>527</v>
      </c>
      <c r="N8" s="183"/>
      <c r="O8" s="184">
        <v>7</v>
      </c>
      <c r="P8" s="196" t="s">
        <v>391</v>
      </c>
      <c r="Q8" s="186" t="s">
        <v>527</v>
      </c>
    </row>
    <row r="9" spans="1:17" ht="18.75" x14ac:dyDescent="0.25">
      <c r="A9" s="184">
        <v>8</v>
      </c>
      <c r="B9" s="185" t="s">
        <v>392</v>
      </c>
      <c r="C9" s="186"/>
      <c r="D9" s="183"/>
      <c r="E9" s="184">
        <v>8</v>
      </c>
      <c r="F9" s="85" t="s">
        <v>180</v>
      </c>
      <c r="G9" s="85"/>
      <c r="H9" s="85"/>
      <c r="I9" s="186" t="s">
        <v>527</v>
      </c>
      <c r="J9" s="183"/>
      <c r="K9" s="184">
        <v>8</v>
      </c>
      <c r="L9" s="199" t="s">
        <v>232</v>
      </c>
      <c r="M9" s="186" t="s">
        <v>527</v>
      </c>
      <c r="N9" s="183"/>
      <c r="O9" s="184">
        <v>8</v>
      </c>
      <c r="P9" s="200" t="s">
        <v>210</v>
      </c>
      <c r="Q9" s="186" t="s">
        <v>527</v>
      </c>
    </row>
    <row r="10" spans="1:17" ht="18.75" x14ac:dyDescent="0.25">
      <c r="A10" s="184">
        <v>9</v>
      </c>
      <c r="B10" s="185" t="s">
        <v>393</v>
      </c>
      <c r="C10" s="186"/>
      <c r="D10" s="183"/>
      <c r="E10" s="184">
        <v>9</v>
      </c>
      <c r="F10" s="85" t="s">
        <v>394</v>
      </c>
      <c r="G10" s="85"/>
      <c r="H10" s="85"/>
      <c r="I10" s="186" t="s">
        <v>527</v>
      </c>
      <c r="J10" s="183"/>
      <c r="K10" s="184">
        <v>9</v>
      </c>
      <c r="L10" s="199" t="s">
        <v>181</v>
      </c>
      <c r="M10" s="186" t="s">
        <v>527</v>
      </c>
      <c r="N10" s="183"/>
      <c r="O10" s="184">
        <v>9</v>
      </c>
      <c r="P10" s="196" t="s">
        <v>395</v>
      </c>
      <c r="Q10" s="186" t="s">
        <v>529</v>
      </c>
    </row>
    <row r="11" spans="1:17" ht="18.75" x14ac:dyDescent="0.25">
      <c r="A11" s="184">
        <v>10</v>
      </c>
      <c r="B11" s="185" t="s">
        <v>396</v>
      </c>
      <c r="C11" s="186"/>
      <c r="D11" s="183"/>
      <c r="E11" s="184">
        <v>10</v>
      </c>
      <c r="F11" s="85" t="s">
        <v>182</v>
      </c>
      <c r="G11" s="85"/>
      <c r="H11" s="85"/>
      <c r="I11" s="186" t="s">
        <v>527</v>
      </c>
      <c r="J11" s="183"/>
      <c r="K11" s="184">
        <v>10</v>
      </c>
      <c r="L11" s="199" t="s">
        <v>233</v>
      </c>
      <c r="M11" s="186" t="s">
        <v>527</v>
      </c>
      <c r="N11" s="183"/>
      <c r="O11" s="184">
        <v>10</v>
      </c>
      <c r="P11" s="200" t="s">
        <v>211</v>
      </c>
      <c r="Q11" s="186" t="s">
        <v>527</v>
      </c>
    </row>
    <row r="12" spans="1:17" ht="18.75" x14ac:dyDescent="0.25">
      <c r="A12" s="184">
        <v>11</v>
      </c>
      <c r="B12" s="185" t="s">
        <v>397</v>
      </c>
      <c r="C12" s="186"/>
      <c r="D12" s="183"/>
      <c r="E12" s="184">
        <v>11</v>
      </c>
      <c r="F12" s="85" t="s">
        <v>398</v>
      </c>
      <c r="G12" s="85"/>
      <c r="H12" s="85"/>
      <c r="I12" s="186" t="s">
        <v>527</v>
      </c>
      <c r="J12" s="183"/>
      <c r="K12" s="184">
        <v>11</v>
      </c>
      <c r="L12" s="199" t="s">
        <v>184</v>
      </c>
      <c r="M12" s="186" t="s">
        <v>527</v>
      </c>
      <c r="N12" s="183"/>
      <c r="O12" s="184">
        <v>11</v>
      </c>
      <c r="P12" s="200" t="s">
        <v>212</v>
      </c>
      <c r="Q12" s="186" t="s">
        <v>527</v>
      </c>
    </row>
    <row r="13" spans="1:17" ht="18.75" x14ac:dyDescent="0.25">
      <c r="A13" s="184">
        <v>12</v>
      </c>
      <c r="B13" s="185" t="s">
        <v>399</v>
      </c>
      <c r="C13" s="186"/>
      <c r="D13" s="183"/>
      <c r="E13" s="184">
        <v>12</v>
      </c>
      <c r="F13" s="85" t="s">
        <v>400</v>
      </c>
      <c r="G13" s="85"/>
      <c r="H13" s="85"/>
      <c r="I13" s="186" t="s">
        <v>530</v>
      </c>
      <c r="J13" s="183"/>
      <c r="K13" s="184">
        <v>12</v>
      </c>
      <c r="L13" s="199" t="s">
        <v>186</v>
      </c>
      <c r="M13" s="186" t="s">
        <v>527</v>
      </c>
      <c r="N13" s="183"/>
      <c r="O13" s="184">
        <v>12</v>
      </c>
      <c r="P13" s="196" t="s">
        <v>401</v>
      </c>
      <c r="Q13" s="186" t="s">
        <v>529</v>
      </c>
    </row>
    <row r="14" spans="1:17" ht="18.75" x14ac:dyDescent="0.25">
      <c r="A14" s="184">
        <v>13</v>
      </c>
      <c r="B14" s="185" t="s">
        <v>402</v>
      </c>
      <c r="C14" s="186"/>
      <c r="D14" s="183"/>
      <c r="E14" s="184">
        <v>13</v>
      </c>
      <c r="F14" s="85" t="s">
        <v>403</v>
      </c>
      <c r="G14" s="85"/>
      <c r="H14" s="85"/>
      <c r="I14" s="186" t="s">
        <v>530</v>
      </c>
      <c r="J14" s="183"/>
      <c r="K14" s="184">
        <v>13</v>
      </c>
      <c r="L14" s="199" t="s">
        <v>236</v>
      </c>
      <c r="M14" s="186" t="s">
        <v>527</v>
      </c>
      <c r="N14" s="183"/>
      <c r="O14" s="184">
        <v>13</v>
      </c>
      <c r="P14" s="196" t="s">
        <v>401</v>
      </c>
      <c r="Q14" s="186" t="s">
        <v>527</v>
      </c>
    </row>
    <row r="15" spans="1:17" ht="18.75" x14ac:dyDescent="0.25">
      <c r="A15" s="184">
        <v>14</v>
      </c>
      <c r="B15" s="185" t="s">
        <v>404</v>
      </c>
      <c r="C15" s="186"/>
      <c r="D15" s="183"/>
      <c r="E15" s="184">
        <v>14</v>
      </c>
      <c r="F15" s="85" t="s">
        <v>185</v>
      </c>
      <c r="G15" s="85"/>
      <c r="H15" s="85"/>
      <c r="I15" s="186" t="s">
        <v>527</v>
      </c>
      <c r="J15" s="183"/>
      <c r="K15" s="184">
        <v>14</v>
      </c>
      <c r="L15" s="199" t="s">
        <v>189</v>
      </c>
      <c r="M15" s="186" t="s">
        <v>527</v>
      </c>
      <c r="N15" s="183"/>
      <c r="O15" s="184">
        <v>14</v>
      </c>
      <c r="P15" s="200" t="s">
        <v>214</v>
      </c>
      <c r="Q15" s="186" t="s">
        <v>527</v>
      </c>
    </row>
    <row r="16" spans="1:17" ht="18.75" x14ac:dyDescent="0.25">
      <c r="A16" s="184">
        <v>15</v>
      </c>
      <c r="B16" s="185" t="s">
        <v>405</v>
      </c>
      <c r="C16" s="186"/>
      <c r="D16" s="183"/>
      <c r="E16" s="184">
        <v>15</v>
      </c>
      <c r="F16" s="85" t="s">
        <v>187</v>
      </c>
      <c r="G16" s="85"/>
      <c r="H16" s="85"/>
      <c r="I16" s="186" t="s">
        <v>527</v>
      </c>
      <c r="J16" s="183"/>
      <c r="K16" s="184">
        <v>15</v>
      </c>
      <c r="L16" s="199" t="s">
        <v>406</v>
      </c>
      <c r="M16" s="186" t="s">
        <v>527</v>
      </c>
      <c r="N16" s="183"/>
      <c r="O16" s="184">
        <v>15</v>
      </c>
      <c r="P16" s="200" t="s">
        <v>407</v>
      </c>
      <c r="Q16" s="186" t="s">
        <v>527</v>
      </c>
    </row>
    <row r="17" spans="1:17" ht="18.75" x14ac:dyDescent="0.25">
      <c r="A17" s="184">
        <v>16</v>
      </c>
      <c r="B17" s="185" t="s">
        <v>408</v>
      </c>
      <c r="C17" s="186"/>
      <c r="D17" s="183"/>
      <c r="E17" s="184">
        <v>16</v>
      </c>
      <c r="F17" s="85" t="s">
        <v>188</v>
      </c>
      <c r="G17" s="85"/>
      <c r="H17" s="85"/>
      <c r="I17" s="186" t="s">
        <v>527</v>
      </c>
      <c r="J17" s="183"/>
      <c r="K17" s="184">
        <v>16</v>
      </c>
      <c r="L17" s="197" t="s">
        <v>409</v>
      </c>
      <c r="M17" s="186" t="s">
        <v>530</v>
      </c>
      <c r="N17" s="183"/>
      <c r="O17" s="184">
        <v>16</v>
      </c>
      <c r="P17" s="196" t="s">
        <v>410</v>
      </c>
      <c r="Q17" s="186" t="s">
        <v>527</v>
      </c>
    </row>
    <row r="18" spans="1:17" ht="18.75" x14ac:dyDescent="0.25">
      <c r="A18" s="184">
        <v>17</v>
      </c>
      <c r="B18" s="185" t="s">
        <v>411</v>
      </c>
      <c r="C18" s="186"/>
      <c r="D18" s="183"/>
      <c r="E18" s="184">
        <v>17</v>
      </c>
      <c r="F18" s="85" t="s">
        <v>190</v>
      </c>
      <c r="G18" s="85"/>
      <c r="H18" s="85"/>
      <c r="I18" s="186" t="s">
        <v>527</v>
      </c>
      <c r="J18" s="183"/>
      <c r="K18" s="184">
        <v>17</v>
      </c>
      <c r="L18" s="199" t="s">
        <v>412</v>
      </c>
      <c r="M18" s="186" t="s">
        <v>527</v>
      </c>
      <c r="N18" s="183"/>
      <c r="O18" s="184">
        <v>17</v>
      </c>
      <c r="P18" s="200" t="s">
        <v>216</v>
      </c>
      <c r="Q18" s="186" t="s">
        <v>527</v>
      </c>
    </row>
    <row r="19" spans="1:17" ht="18.75" x14ac:dyDescent="0.25">
      <c r="A19" s="184">
        <v>18</v>
      </c>
      <c r="B19" s="185" t="s">
        <v>413</v>
      </c>
      <c r="C19" s="186"/>
      <c r="D19" s="183"/>
      <c r="E19" s="184">
        <v>18</v>
      </c>
      <c r="F19" s="85" t="s">
        <v>414</v>
      </c>
      <c r="G19" s="85"/>
      <c r="H19" s="85"/>
      <c r="I19" s="186" t="s">
        <v>527</v>
      </c>
      <c r="J19" s="183"/>
      <c r="K19" s="184">
        <v>18</v>
      </c>
      <c r="L19" s="199" t="s">
        <v>415</v>
      </c>
      <c r="M19" s="186" t="s">
        <v>527</v>
      </c>
      <c r="N19" s="183"/>
      <c r="O19" s="184">
        <v>18</v>
      </c>
      <c r="P19" s="196" t="s">
        <v>240</v>
      </c>
      <c r="Q19" s="186" t="s">
        <v>527</v>
      </c>
    </row>
    <row r="20" spans="1:17" ht="18.75" x14ac:dyDescent="0.25">
      <c r="A20" s="184">
        <v>19</v>
      </c>
      <c r="B20" s="185" t="s">
        <v>416</v>
      </c>
      <c r="C20" s="186"/>
      <c r="D20" s="183"/>
      <c r="E20" s="184">
        <v>19</v>
      </c>
      <c r="F20" s="85" t="s">
        <v>192</v>
      </c>
      <c r="G20" s="85"/>
      <c r="H20" s="85"/>
      <c r="I20" s="186" t="s">
        <v>527</v>
      </c>
      <c r="J20" s="183"/>
      <c r="K20" s="184">
        <v>19</v>
      </c>
      <c r="L20" s="199" t="s">
        <v>195</v>
      </c>
      <c r="M20" s="186" t="s">
        <v>527</v>
      </c>
      <c r="N20" s="183"/>
      <c r="O20" s="184">
        <v>19</v>
      </c>
      <c r="P20" s="196" t="s">
        <v>241</v>
      </c>
      <c r="Q20" s="186" t="s">
        <v>527</v>
      </c>
    </row>
    <row r="21" spans="1:17" ht="18.75" x14ac:dyDescent="0.25">
      <c r="A21" s="184">
        <v>20</v>
      </c>
      <c r="B21" s="185" t="s">
        <v>417</v>
      </c>
      <c r="C21" s="186"/>
      <c r="D21" s="183"/>
      <c r="E21" s="184">
        <v>20</v>
      </c>
      <c r="F21" s="85" t="s">
        <v>418</v>
      </c>
      <c r="G21" s="85"/>
      <c r="H21" s="85"/>
      <c r="I21" s="186" t="s">
        <v>527</v>
      </c>
      <c r="J21" s="183"/>
      <c r="K21" s="184">
        <v>20</v>
      </c>
      <c r="L21" s="199" t="s">
        <v>228</v>
      </c>
      <c r="M21" s="186" t="s">
        <v>527</v>
      </c>
      <c r="N21" s="183"/>
      <c r="O21" s="184">
        <v>20</v>
      </c>
      <c r="P21" s="196" t="s">
        <v>419</v>
      </c>
      <c r="Q21" s="186" t="s">
        <v>527</v>
      </c>
    </row>
    <row r="22" spans="1:17" ht="18.75" x14ac:dyDescent="0.25">
      <c r="A22" s="184">
        <v>21</v>
      </c>
      <c r="B22" s="185" t="s">
        <v>420</v>
      </c>
      <c r="C22" s="186"/>
      <c r="D22" s="183"/>
      <c r="E22" s="184">
        <v>21</v>
      </c>
      <c r="F22" s="85" t="s">
        <v>194</v>
      </c>
      <c r="G22" s="85"/>
      <c r="H22" s="85"/>
      <c r="I22" s="186" t="s">
        <v>527</v>
      </c>
      <c r="J22" s="183"/>
      <c r="K22" s="184">
        <v>21</v>
      </c>
      <c r="L22" s="199" t="s">
        <v>196</v>
      </c>
      <c r="M22" s="186" t="s">
        <v>527</v>
      </c>
      <c r="N22" s="183"/>
      <c r="O22" s="184">
        <v>21</v>
      </c>
      <c r="P22" s="196" t="s">
        <v>421</v>
      </c>
      <c r="Q22" s="186" t="s">
        <v>529</v>
      </c>
    </row>
    <row r="23" spans="1:17" ht="18.75" x14ac:dyDescent="0.25">
      <c r="A23" s="184">
        <v>22</v>
      </c>
      <c r="B23" s="185" t="s">
        <v>422</v>
      </c>
      <c r="C23" s="186"/>
      <c r="D23" s="183"/>
      <c r="E23" s="184">
        <v>22</v>
      </c>
      <c r="F23" s="85" t="s">
        <v>423</v>
      </c>
      <c r="G23" s="85"/>
      <c r="H23" s="85"/>
      <c r="I23" s="186" t="s">
        <v>531</v>
      </c>
      <c r="J23" s="183"/>
      <c r="K23" s="184">
        <v>22</v>
      </c>
      <c r="L23" s="199" t="s">
        <v>424</v>
      </c>
      <c r="M23" s="186" t="s">
        <v>527</v>
      </c>
      <c r="N23" s="183"/>
      <c r="O23" s="184">
        <v>22</v>
      </c>
      <c r="P23" s="196" t="s">
        <v>425</v>
      </c>
      <c r="Q23" s="186" t="s">
        <v>529</v>
      </c>
    </row>
    <row r="24" spans="1:17" ht="18.75" x14ac:dyDescent="0.25">
      <c r="A24" s="184">
        <v>23</v>
      </c>
      <c r="B24" s="185" t="s">
        <v>426</v>
      </c>
      <c r="C24" s="186"/>
      <c r="D24" s="183"/>
      <c r="E24" s="184">
        <v>23</v>
      </c>
      <c r="F24" s="85" t="s">
        <v>427</v>
      </c>
      <c r="G24" s="85"/>
      <c r="H24" s="85"/>
      <c r="I24" s="186" t="s">
        <v>528</v>
      </c>
      <c r="J24" s="183"/>
      <c r="K24" s="184">
        <v>23</v>
      </c>
      <c r="L24" s="197" t="s">
        <v>428</v>
      </c>
      <c r="M24" s="186" t="s">
        <v>531</v>
      </c>
      <c r="N24" s="183"/>
      <c r="O24" s="184">
        <v>23</v>
      </c>
      <c r="P24" s="200" t="s">
        <v>220</v>
      </c>
      <c r="Q24" s="186" t="s">
        <v>527</v>
      </c>
    </row>
    <row r="25" spans="1:17" ht="18.75" x14ac:dyDescent="0.25">
      <c r="A25" s="184">
        <v>24</v>
      </c>
      <c r="B25" s="185" t="s">
        <v>429</v>
      </c>
      <c r="C25" s="186"/>
      <c r="D25" s="183"/>
      <c r="E25" s="184">
        <v>24</v>
      </c>
      <c r="F25" s="85" t="s">
        <v>430</v>
      </c>
      <c r="G25" s="85"/>
      <c r="H25" s="85"/>
      <c r="I25" s="186" t="s">
        <v>531</v>
      </c>
      <c r="J25" s="183"/>
      <c r="K25" s="184">
        <v>24</v>
      </c>
      <c r="L25" s="199" t="s">
        <v>431</v>
      </c>
      <c r="M25" s="186" t="s">
        <v>527</v>
      </c>
      <c r="N25" s="183"/>
      <c r="O25" s="184">
        <v>24</v>
      </c>
      <c r="P25" s="200" t="s">
        <v>221</v>
      </c>
      <c r="Q25" s="186" t="s">
        <v>527</v>
      </c>
    </row>
    <row r="26" spans="1:17" ht="18.75" x14ac:dyDescent="0.25">
      <c r="A26" s="184">
        <v>25</v>
      </c>
      <c r="B26" s="185" t="s">
        <v>432</v>
      </c>
      <c r="C26" s="186"/>
      <c r="D26" s="183"/>
      <c r="E26" s="184">
        <v>25</v>
      </c>
      <c r="F26" s="85" t="s">
        <v>197</v>
      </c>
      <c r="G26" s="85"/>
      <c r="H26" s="85"/>
      <c r="I26" s="186" t="s">
        <v>531</v>
      </c>
      <c r="J26" s="183"/>
      <c r="K26" s="184">
        <v>25</v>
      </c>
      <c r="L26" s="199" t="s">
        <v>198</v>
      </c>
      <c r="M26" s="186" t="s">
        <v>527</v>
      </c>
      <c r="N26" s="183"/>
      <c r="O26" s="184">
        <v>25</v>
      </c>
      <c r="P26" s="200" t="s">
        <v>222</v>
      </c>
      <c r="Q26" s="186" t="s">
        <v>527</v>
      </c>
    </row>
    <row r="27" spans="1:17" ht="18.75" x14ac:dyDescent="0.25">
      <c r="A27" s="184">
        <v>26</v>
      </c>
      <c r="B27" s="185" t="s">
        <v>433</v>
      </c>
      <c r="C27" s="186"/>
      <c r="D27" s="183"/>
      <c r="E27" s="184">
        <v>26</v>
      </c>
      <c r="F27" s="85" t="s">
        <v>199</v>
      </c>
      <c r="G27" s="85"/>
      <c r="H27" s="85"/>
      <c r="I27" s="186" t="s">
        <v>527</v>
      </c>
      <c r="J27" s="183"/>
      <c r="K27" s="184">
        <v>26</v>
      </c>
      <c r="L27" s="199" t="s">
        <v>434</v>
      </c>
      <c r="M27" s="186" t="s">
        <v>527</v>
      </c>
      <c r="N27" s="183"/>
      <c r="O27" s="184">
        <v>26</v>
      </c>
      <c r="P27" s="196" t="s">
        <v>435</v>
      </c>
      <c r="Q27" s="186" t="s">
        <v>527</v>
      </c>
    </row>
    <row r="28" spans="1:17" ht="18.75" x14ac:dyDescent="0.25">
      <c r="A28" s="184">
        <v>27</v>
      </c>
      <c r="B28" s="185" t="s">
        <v>436</v>
      </c>
      <c r="C28" s="186"/>
      <c r="D28" s="183"/>
      <c r="E28" s="184">
        <v>27</v>
      </c>
      <c r="F28" s="85" t="s">
        <v>200</v>
      </c>
      <c r="G28" s="85"/>
      <c r="H28" s="85"/>
      <c r="I28" s="186" t="s">
        <v>527</v>
      </c>
      <c r="J28" s="183"/>
      <c r="K28" s="184">
        <v>27</v>
      </c>
      <c r="L28" s="199" t="s">
        <v>437</v>
      </c>
      <c r="M28" s="186" t="s">
        <v>527</v>
      </c>
      <c r="N28" s="183"/>
      <c r="O28" s="184">
        <v>27</v>
      </c>
      <c r="P28" s="196" t="s">
        <v>438</v>
      </c>
      <c r="Q28" s="186" t="s">
        <v>527</v>
      </c>
    </row>
    <row r="29" spans="1:17" ht="18.75" x14ac:dyDescent="0.25">
      <c r="A29" s="184">
        <v>28</v>
      </c>
      <c r="B29" s="185" t="s">
        <v>439</v>
      </c>
      <c r="C29" s="186"/>
      <c r="D29" s="183"/>
      <c r="E29" s="184">
        <v>28</v>
      </c>
      <c r="F29" s="85" t="s">
        <v>201</v>
      </c>
      <c r="G29" s="85"/>
      <c r="H29" s="85"/>
      <c r="I29" s="186" t="s">
        <v>527</v>
      </c>
      <c r="J29" s="183"/>
      <c r="K29" s="184">
        <v>28</v>
      </c>
      <c r="L29" s="199" t="s">
        <v>202</v>
      </c>
      <c r="M29" s="186" t="s">
        <v>527</v>
      </c>
      <c r="N29" s="183"/>
      <c r="O29" s="184">
        <v>28</v>
      </c>
      <c r="P29" s="196" t="s">
        <v>440</v>
      </c>
      <c r="Q29" s="186" t="s">
        <v>527</v>
      </c>
    </row>
    <row r="30" spans="1:17" ht="18.75" x14ac:dyDescent="0.3">
      <c r="A30" s="184">
        <v>29</v>
      </c>
      <c r="B30" s="185" t="s">
        <v>441</v>
      </c>
      <c r="C30" s="186"/>
      <c r="D30" s="183"/>
      <c r="E30" s="184">
        <v>29</v>
      </c>
      <c r="F30" s="85" t="s">
        <v>203</v>
      </c>
      <c r="G30" s="85"/>
      <c r="H30" s="85"/>
      <c r="I30" s="186" t="s">
        <v>527</v>
      </c>
      <c r="J30" s="183"/>
      <c r="K30" s="184">
        <v>29</v>
      </c>
      <c r="L30" s="74"/>
      <c r="M30" s="186"/>
      <c r="N30" s="183"/>
      <c r="O30" s="184">
        <v>29</v>
      </c>
      <c r="P30" s="198" t="s">
        <v>442</v>
      </c>
      <c r="Q30" s="186" t="s">
        <v>529</v>
      </c>
    </row>
    <row r="31" spans="1:17" ht="16.5" x14ac:dyDescent="0.25">
      <c r="A31" s="184">
        <v>30</v>
      </c>
      <c r="B31" s="185" t="s">
        <v>443</v>
      </c>
      <c r="C31" s="186"/>
      <c r="D31" s="183"/>
      <c r="E31" s="184">
        <v>30</v>
      </c>
      <c r="F31" s="185"/>
      <c r="G31" s="185"/>
      <c r="H31" s="185"/>
      <c r="I31" s="186"/>
      <c r="J31" s="183"/>
      <c r="K31" s="184">
        <v>30</v>
      </c>
      <c r="L31" s="185"/>
      <c r="M31" s="186"/>
      <c r="N31" s="183"/>
      <c r="O31" s="184">
        <v>30</v>
      </c>
      <c r="P31" s="185"/>
      <c r="Q31" s="186"/>
    </row>
    <row r="32" spans="1:17" ht="16.5" x14ac:dyDescent="0.25">
      <c r="A32" s="184">
        <v>31</v>
      </c>
      <c r="B32" s="185" t="s">
        <v>444</v>
      </c>
      <c r="C32" s="186"/>
      <c r="D32" s="183"/>
      <c r="E32" s="184">
        <v>31</v>
      </c>
      <c r="F32" s="185"/>
      <c r="G32" s="185"/>
      <c r="H32" s="185"/>
      <c r="I32" s="186"/>
      <c r="J32" s="183"/>
      <c r="K32" s="184">
        <v>31</v>
      </c>
      <c r="L32" s="185"/>
      <c r="M32" s="186"/>
      <c r="N32" s="183"/>
      <c r="O32" s="184">
        <v>31</v>
      </c>
      <c r="P32" s="185"/>
      <c r="Q32" s="186"/>
    </row>
    <row r="33" spans="1:17" ht="16.5" x14ac:dyDescent="0.25">
      <c r="A33" s="184">
        <v>32</v>
      </c>
      <c r="B33" s="185" t="s">
        <v>445</v>
      </c>
      <c r="C33" s="186"/>
      <c r="D33" s="183"/>
      <c r="E33" s="184">
        <v>32</v>
      </c>
      <c r="F33" s="185"/>
      <c r="G33" s="185"/>
      <c r="H33" s="185"/>
      <c r="I33" s="186"/>
      <c r="J33" s="183"/>
      <c r="K33" s="184">
        <v>32</v>
      </c>
      <c r="L33" s="185"/>
      <c r="M33" s="186"/>
      <c r="N33" s="183"/>
      <c r="O33" s="184">
        <v>32</v>
      </c>
      <c r="P33" s="185"/>
      <c r="Q33" s="186"/>
    </row>
    <row r="34" spans="1:17" ht="16.5" x14ac:dyDescent="0.25">
      <c r="A34" s="184">
        <v>33</v>
      </c>
      <c r="B34" s="185" t="s">
        <v>446</v>
      </c>
      <c r="C34" s="186"/>
      <c r="D34" s="183"/>
      <c r="E34" s="184">
        <v>33</v>
      </c>
      <c r="F34" s="185"/>
      <c r="G34" s="185"/>
      <c r="H34" s="185"/>
      <c r="I34" s="186"/>
      <c r="J34" s="183"/>
      <c r="K34" s="184">
        <v>33</v>
      </c>
      <c r="L34" s="185"/>
      <c r="M34" s="186"/>
      <c r="N34" s="183"/>
      <c r="O34" s="184">
        <v>33</v>
      </c>
      <c r="P34" s="185"/>
      <c r="Q34" s="186"/>
    </row>
    <row r="35" spans="1:17" ht="16.5" x14ac:dyDescent="0.25">
      <c r="A35" s="184">
        <v>34</v>
      </c>
      <c r="B35" s="185" t="s">
        <v>447</v>
      </c>
      <c r="C35" s="186"/>
      <c r="D35" s="183"/>
      <c r="E35" s="184">
        <v>34</v>
      </c>
      <c r="F35" s="185"/>
      <c r="G35" s="185"/>
      <c r="H35" s="185"/>
      <c r="I35" s="186"/>
      <c r="J35" s="183"/>
      <c r="K35" s="184">
        <v>34</v>
      </c>
      <c r="L35" s="185"/>
      <c r="M35" s="186"/>
      <c r="N35" s="183"/>
      <c r="O35" s="184">
        <v>34</v>
      </c>
      <c r="P35" s="185"/>
      <c r="Q35" s="186"/>
    </row>
    <row r="36" spans="1:17" ht="16.5" x14ac:dyDescent="0.25">
      <c r="A36" s="184">
        <v>35</v>
      </c>
      <c r="B36" s="185" t="s">
        <v>448</v>
      </c>
      <c r="C36" s="186"/>
      <c r="D36" s="183"/>
      <c r="E36" s="184">
        <v>35</v>
      </c>
      <c r="F36" s="185"/>
      <c r="G36" s="185"/>
      <c r="H36" s="185"/>
      <c r="I36" s="186"/>
      <c r="J36" s="183"/>
      <c r="K36" s="184">
        <v>35</v>
      </c>
      <c r="L36" s="185"/>
      <c r="M36" s="186"/>
      <c r="N36" s="183"/>
      <c r="O36" s="184">
        <v>35</v>
      </c>
      <c r="P36" s="185"/>
      <c r="Q36" s="186"/>
    </row>
    <row r="37" spans="1:17" ht="16.5" x14ac:dyDescent="0.25">
      <c r="A37" s="184">
        <v>36</v>
      </c>
      <c r="B37" s="185" t="s">
        <v>449</v>
      </c>
      <c r="C37" s="186"/>
      <c r="D37" s="183"/>
      <c r="E37" s="184">
        <v>36</v>
      </c>
      <c r="F37" s="185"/>
      <c r="G37" s="185"/>
      <c r="H37" s="185"/>
      <c r="I37" s="186"/>
      <c r="J37" s="183"/>
      <c r="K37" s="184">
        <v>36</v>
      </c>
      <c r="L37" s="185"/>
      <c r="M37" s="186"/>
      <c r="N37" s="183"/>
      <c r="O37" s="184">
        <v>36</v>
      </c>
      <c r="P37" s="185"/>
      <c r="Q37" s="186"/>
    </row>
    <row r="38" spans="1:17" ht="16.5" x14ac:dyDescent="0.25">
      <c r="A38" s="184">
        <v>37</v>
      </c>
      <c r="B38" s="185" t="s">
        <v>450</v>
      </c>
      <c r="C38" s="186"/>
      <c r="D38" s="183"/>
      <c r="E38" s="184">
        <v>37</v>
      </c>
      <c r="F38" s="185"/>
      <c r="G38" s="185"/>
      <c r="H38" s="185"/>
      <c r="I38" s="186"/>
      <c r="J38" s="183"/>
      <c r="K38" s="184">
        <v>37</v>
      </c>
      <c r="L38" s="185"/>
      <c r="M38" s="186"/>
      <c r="N38" s="183"/>
      <c r="O38" s="184">
        <v>37</v>
      </c>
      <c r="P38" s="185"/>
      <c r="Q38" s="186"/>
    </row>
    <row r="39" spans="1:17" ht="16.5" x14ac:dyDescent="0.25">
      <c r="A39" s="184">
        <v>38</v>
      </c>
      <c r="B39" s="185"/>
      <c r="C39" s="186"/>
      <c r="D39" s="183"/>
      <c r="E39" s="184">
        <v>38</v>
      </c>
      <c r="F39" s="185"/>
      <c r="G39" s="185"/>
      <c r="H39" s="185"/>
      <c r="I39" s="186"/>
      <c r="J39" s="183"/>
      <c r="K39" s="184">
        <v>38</v>
      </c>
      <c r="L39" s="185"/>
      <c r="M39" s="186"/>
      <c r="N39" s="183"/>
      <c r="O39" s="184">
        <v>38</v>
      </c>
      <c r="P39" s="185"/>
      <c r="Q39" s="186"/>
    </row>
    <row r="40" spans="1:17" ht="16.5" x14ac:dyDescent="0.25">
      <c r="A40" s="184">
        <v>39</v>
      </c>
      <c r="B40" s="185"/>
      <c r="C40" s="186"/>
      <c r="D40" s="183"/>
      <c r="E40" s="184">
        <v>39</v>
      </c>
      <c r="F40" s="185"/>
      <c r="G40" s="185"/>
      <c r="H40" s="185"/>
      <c r="I40" s="186"/>
      <c r="J40" s="183"/>
      <c r="K40" s="184">
        <v>39</v>
      </c>
      <c r="L40" s="185"/>
      <c r="M40" s="186"/>
      <c r="N40" s="183"/>
      <c r="O40" s="184">
        <v>39</v>
      </c>
      <c r="P40" s="185"/>
      <c r="Q40" s="186"/>
    </row>
    <row r="41" spans="1:17" ht="16.5" x14ac:dyDescent="0.25">
      <c r="A41" s="184">
        <v>40</v>
      </c>
      <c r="B41" s="185"/>
      <c r="C41" s="186"/>
      <c r="D41" s="183"/>
      <c r="E41" s="184">
        <v>40</v>
      </c>
      <c r="F41" s="185"/>
      <c r="G41" s="185"/>
      <c r="H41" s="185"/>
      <c r="I41" s="186"/>
      <c r="J41" s="183"/>
      <c r="K41" s="184">
        <v>40</v>
      </c>
      <c r="L41" s="185"/>
      <c r="M41" s="186"/>
      <c r="N41" s="183"/>
      <c r="O41" s="184">
        <v>40</v>
      </c>
      <c r="P41" s="185"/>
      <c r="Q41" s="186"/>
    </row>
    <row r="42" spans="1:17" ht="16.5" x14ac:dyDescent="0.25">
      <c r="A42" s="184">
        <v>41</v>
      </c>
      <c r="B42" s="185"/>
      <c r="C42" s="186"/>
      <c r="D42" s="183"/>
      <c r="E42" s="184">
        <v>41</v>
      </c>
      <c r="F42" s="185"/>
      <c r="G42" s="185"/>
      <c r="H42" s="185"/>
      <c r="I42" s="186"/>
      <c r="J42" s="183"/>
      <c r="K42" s="184">
        <v>41</v>
      </c>
      <c r="L42" s="185"/>
      <c r="M42" s="186"/>
      <c r="N42" s="183"/>
      <c r="O42" s="184">
        <v>41</v>
      </c>
      <c r="P42" s="185"/>
      <c r="Q42" s="186"/>
    </row>
    <row r="43" spans="1:17" ht="16.5" x14ac:dyDescent="0.25">
      <c r="A43" s="188"/>
      <c r="B43" s="189"/>
      <c r="C43" s="190"/>
      <c r="D43" s="183"/>
      <c r="J43" s="183"/>
      <c r="N43" s="183"/>
    </row>
    <row r="44" spans="1:17" ht="16.5" x14ac:dyDescent="0.25">
      <c r="A44" s="193"/>
      <c r="B44" s="194"/>
      <c r="C44" s="195"/>
      <c r="D44" s="183"/>
      <c r="E44" s="183"/>
      <c r="F44" s="183"/>
      <c r="G44" s="183"/>
      <c r="H44" s="183"/>
      <c r="I44" s="183"/>
      <c r="J44" s="183"/>
      <c r="K44" s="183"/>
      <c r="L44" s="183"/>
      <c r="M44" s="183"/>
      <c r="N44" s="183"/>
      <c r="O44" s="183"/>
      <c r="P44" s="183"/>
      <c r="Q44" s="183"/>
    </row>
    <row r="45" spans="1:17" ht="16.5" x14ac:dyDescent="0.25">
      <c r="A45" s="188"/>
      <c r="B45" s="189"/>
      <c r="C45" s="190"/>
      <c r="D45" s="183"/>
      <c r="J45" s="183"/>
      <c r="N45" s="183"/>
    </row>
    <row r="46" spans="1:17" x14ac:dyDescent="0.25">
      <c r="D46" s="183"/>
      <c r="J46" s="183"/>
      <c r="N46" s="183"/>
    </row>
    <row r="47" spans="1:17" x14ac:dyDescent="0.25">
      <c r="A47" s="182" t="s">
        <v>47</v>
      </c>
      <c r="B47" s="182" t="s">
        <v>451</v>
      </c>
      <c r="C47" s="182" t="s">
        <v>372</v>
      </c>
      <c r="D47" s="183"/>
      <c r="E47" s="182" t="s">
        <v>47</v>
      </c>
      <c r="F47" s="182" t="s">
        <v>452</v>
      </c>
      <c r="G47" s="182"/>
      <c r="H47" s="182"/>
      <c r="I47" s="182" t="s">
        <v>372</v>
      </c>
      <c r="J47" s="183"/>
      <c r="K47" s="182" t="s">
        <v>47</v>
      </c>
      <c r="L47" s="182" t="s">
        <v>453</v>
      </c>
      <c r="M47" s="182" t="s">
        <v>372</v>
      </c>
      <c r="N47" s="183"/>
    </row>
    <row r="48" spans="1:17" ht="18.75" x14ac:dyDescent="0.25">
      <c r="A48" s="184">
        <v>1</v>
      </c>
      <c r="B48" s="187" t="s">
        <v>454</v>
      </c>
      <c r="C48" s="186"/>
      <c r="D48" s="183"/>
      <c r="E48" s="184">
        <v>1</v>
      </c>
      <c r="F48" s="74" t="s">
        <v>532</v>
      </c>
      <c r="G48" s="74"/>
      <c r="H48" s="74"/>
      <c r="I48" s="186"/>
      <c r="J48" s="183"/>
      <c r="K48" s="191">
        <v>1</v>
      </c>
      <c r="L48" s="192" t="s">
        <v>455</v>
      </c>
      <c r="M48" s="186"/>
      <c r="N48" s="183"/>
    </row>
    <row r="49" spans="1:14" ht="18.75" x14ac:dyDescent="0.25">
      <c r="A49" s="184">
        <v>2</v>
      </c>
      <c r="B49" s="187" t="s">
        <v>456</v>
      </c>
      <c r="C49" s="186"/>
      <c r="D49" s="183"/>
      <c r="E49" s="184">
        <v>2</v>
      </c>
      <c r="F49" s="74" t="s">
        <v>533</v>
      </c>
      <c r="G49" s="74"/>
      <c r="H49" s="74"/>
      <c r="I49" s="186"/>
      <c r="J49" s="183"/>
      <c r="K49" s="191">
        <v>2</v>
      </c>
      <c r="L49" s="192" t="s">
        <v>457</v>
      </c>
      <c r="M49" s="186"/>
      <c r="N49" s="183"/>
    </row>
    <row r="50" spans="1:14" ht="18.75" x14ac:dyDescent="0.25">
      <c r="A50" s="184">
        <v>3</v>
      </c>
      <c r="B50" s="187" t="s">
        <v>458</v>
      </c>
      <c r="C50" s="186"/>
      <c r="D50" s="183"/>
      <c r="E50" s="184">
        <v>3</v>
      </c>
      <c r="F50" s="74" t="s">
        <v>534</v>
      </c>
      <c r="G50" s="74"/>
      <c r="H50" s="74"/>
      <c r="I50" s="186"/>
      <c r="J50" s="183"/>
      <c r="K50" s="191">
        <v>3</v>
      </c>
      <c r="L50" s="192" t="s">
        <v>459</v>
      </c>
      <c r="M50" s="186"/>
      <c r="N50" s="183"/>
    </row>
    <row r="51" spans="1:14" ht="18.75" x14ac:dyDescent="0.25">
      <c r="A51" s="184">
        <v>4</v>
      </c>
      <c r="B51" s="187" t="s">
        <v>460</v>
      </c>
      <c r="C51" s="186"/>
      <c r="D51" s="183"/>
      <c r="E51" s="184">
        <v>4</v>
      </c>
      <c r="F51" s="74" t="s">
        <v>535</v>
      </c>
      <c r="G51" s="74"/>
      <c r="H51" s="74"/>
      <c r="I51" s="186"/>
      <c r="J51" s="183"/>
      <c r="K51" s="191">
        <v>4</v>
      </c>
      <c r="L51" s="192" t="s">
        <v>461</v>
      </c>
      <c r="M51" s="186"/>
      <c r="N51" s="183"/>
    </row>
    <row r="52" spans="1:14" ht="18.75" x14ac:dyDescent="0.25">
      <c r="A52" s="184">
        <v>5</v>
      </c>
      <c r="B52" s="187" t="s">
        <v>462</v>
      </c>
      <c r="C52" s="186"/>
      <c r="D52" s="183"/>
      <c r="E52" s="184">
        <v>5</v>
      </c>
      <c r="F52" s="74" t="s">
        <v>536</v>
      </c>
      <c r="G52" s="74"/>
      <c r="H52" s="74"/>
      <c r="I52" s="186"/>
      <c r="J52" s="183"/>
      <c r="K52" s="191">
        <v>5</v>
      </c>
      <c r="L52" s="192" t="s">
        <v>463</v>
      </c>
      <c r="M52" s="186"/>
      <c r="N52" s="183"/>
    </row>
    <row r="53" spans="1:14" ht="18.75" x14ac:dyDescent="0.25">
      <c r="A53" s="184">
        <v>6</v>
      </c>
      <c r="B53" s="187" t="s">
        <v>464</v>
      </c>
      <c r="C53" s="186"/>
      <c r="D53" s="183"/>
      <c r="E53" s="184">
        <v>6</v>
      </c>
      <c r="F53" s="74" t="s">
        <v>537</v>
      </c>
      <c r="G53" s="74"/>
      <c r="H53" s="74"/>
      <c r="I53" s="186" t="s">
        <v>555</v>
      </c>
      <c r="J53" s="183"/>
      <c r="K53" s="191">
        <v>6</v>
      </c>
      <c r="L53" s="192" t="s">
        <v>465</v>
      </c>
      <c r="M53" s="186"/>
      <c r="N53" s="183"/>
    </row>
    <row r="54" spans="1:14" ht="18.75" x14ac:dyDescent="0.25">
      <c r="A54" s="184">
        <v>7</v>
      </c>
      <c r="B54" s="187" t="s">
        <v>466</v>
      </c>
      <c r="C54" s="186"/>
      <c r="D54" s="183"/>
      <c r="E54" s="184">
        <v>7</v>
      </c>
      <c r="F54" s="74" t="s">
        <v>538</v>
      </c>
      <c r="G54" s="74"/>
      <c r="H54" s="74"/>
      <c r="I54" s="186"/>
      <c r="J54" s="183"/>
      <c r="K54" s="191">
        <v>7</v>
      </c>
      <c r="L54" s="192" t="s">
        <v>467</v>
      </c>
      <c r="M54" s="186"/>
      <c r="N54" s="183"/>
    </row>
    <row r="55" spans="1:14" ht="18.75" x14ac:dyDescent="0.25">
      <c r="A55" s="184">
        <v>8</v>
      </c>
      <c r="B55" s="187" t="s">
        <v>468</v>
      </c>
      <c r="C55" s="186"/>
      <c r="D55" s="183"/>
      <c r="E55" s="184">
        <v>8</v>
      </c>
      <c r="F55" s="74" t="s">
        <v>539</v>
      </c>
      <c r="G55" s="74"/>
      <c r="H55" s="74"/>
      <c r="I55" s="186"/>
      <c r="J55" s="183"/>
      <c r="K55" s="191">
        <v>8</v>
      </c>
      <c r="L55" s="192" t="s">
        <v>469</v>
      </c>
      <c r="M55" s="186"/>
      <c r="N55" s="183"/>
    </row>
    <row r="56" spans="1:14" ht="18.75" x14ac:dyDescent="0.25">
      <c r="A56" s="184">
        <v>9</v>
      </c>
      <c r="B56" s="187" t="s">
        <v>470</v>
      </c>
      <c r="C56" s="186"/>
      <c r="D56" s="183"/>
      <c r="E56" s="184">
        <v>9</v>
      </c>
      <c r="F56" s="74" t="s">
        <v>540</v>
      </c>
      <c r="G56" s="74"/>
      <c r="H56" s="74"/>
      <c r="I56" s="186"/>
      <c r="J56" s="183"/>
      <c r="K56" s="191">
        <v>9</v>
      </c>
      <c r="L56" s="192" t="s">
        <v>471</v>
      </c>
      <c r="M56" s="186"/>
      <c r="N56" s="183"/>
    </row>
    <row r="57" spans="1:14" ht="18.75" x14ac:dyDescent="0.25">
      <c r="A57" s="184">
        <v>10</v>
      </c>
      <c r="B57" s="187" t="s">
        <v>472</v>
      </c>
      <c r="C57" s="186"/>
      <c r="D57" s="183"/>
      <c r="E57" s="184">
        <v>10</v>
      </c>
      <c r="F57" s="74" t="s">
        <v>541</v>
      </c>
      <c r="G57" s="74"/>
      <c r="H57" s="74"/>
      <c r="I57" s="186"/>
      <c r="J57" s="183"/>
      <c r="K57" s="191">
        <v>10</v>
      </c>
      <c r="L57" s="192" t="s">
        <v>473</v>
      </c>
      <c r="M57" s="186"/>
      <c r="N57" s="183"/>
    </row>
    <row r="58" spans="1:14" ht="18.75" x14ac:dyDescent="0.25">
      <c r="A58" s="184">
        <v>11</v>
      </c>
      <c r="B58" s="187" t="s">
        <v>474</v>
      </c>
      <c r="C58" s="186"/>
      <c r="D58" s="183"/>
      <c r="E58" s="184">
        <v>11</v>
      </c>
      <c r="F58" s="74" t="s">
        <v>542</v>
      </c>
      <c r="G58" s="74"/>
      <c r="H58" s="74"/>
      <c r="I58" s="186"/>
      <c r="J58" s="183"/>
      <c r="K58" s="191">
        <v>11</v>
      </c>
      <c r="L58" s="192" t="s">
        <v>475</v>
      </c>
      <c r="M58" s="186"/>
      <c r="N58" s="183"/>
    </row>
    <row r="59" spans="1:14" ht="18.75" x14ac:dyDescent="0.25">
      <c r="A59" s="184">
        <v>12</v>
      </c>
      <c r="B59" s="187" t="s">
        <v>476</v>
      </c>
      <c r="C59" s="186"/>
      <c r="D59" s="183"/>
      <c r="E59" s="184">
        <v>12</v>
      </c>
      <c r="F59" s="74" t="s">
        <v>543</v>
      </c>
      <c r="G59" s="74"/>
      <c r="H59" s="74"/>
      <c r="I59" s="186"/>
      <c r="J59" s="183"/>
      <c r="K59" s="191">
        <v>12</v>
      </c>
      <c r="L59" s="192" t="s">
        <v>477</v>
      </c>
      <c r="M59" s="186"/>
      <c r="N59" s="183"/>
    </row>
    <row r="60" spans="1:14" ht="18.75" x14ac:dyDescent="0.25">
      <c r="A60" s="184">
        <v>13</v>
      </c>
      <c r="B60" s="187" t="s">
        <v>478</v>
      </c>
      <c r="C60" s="186"/>
      <c r="D60" s="183"/>
      <c r="E60" s="184">
        <v>13</v>
      </c>
      <c r="F60" s="74" t="s">
        <v>544</v>
      </c>
      <c r="G60" s="74"/>
      <c r="H60" s="74"/>
      <c r="I60" s="186"/>
      <c r="J60" s="183"/>
      <c r="K60" s="191">
        <v>13</v>
      </c>
      <c r="L60" s="192" t="s">
        <v>479</v>
      </c>
      <c r="M60" s="186"/>
      <c r="N60" s="183"/>
    </row>
    <row r="61" spans="1:14" ht="18.75" x14ac:dyDescent="0.25">
      <c r="A61" s="184">
        <v>14</v>
      </c>
      <c r="B61" s="187" t="s">
        <v>480</v>
      </c>
      <c r="C61" s="186"/>
      <c r="D61" s="183"/>
      <c r="E61" s="184">
        <v>14</v>
      </c>
      <c r="F61" s="74" t="s">
        <v>545</v>
      </c>
      <c r="G61" s="74"/>
      <c r="H61" s="74"/>
      <c r="I61" s="186"/>
      <c r="J61" s="183"/>
      <c r="K61" s="191">
        <v>14</v>
      </c>
      <c r="L61" s="192" t="s">
        <v>481</v>
      </c>
      <c r="M61" s="186"/>
      <c r="N61" s="183"/>
    </row>
    <row r="62" spans="1:14" ht="18.75" x14ac:dyDescent="0.25">
      <c r="A62" s="184">
        <v>15</v>
      </c>
      <c r="B62" s="187" t="s">
        <v>482</v>
      </c>
      <c r="C62" s="186"/>
      <c r="D62" s="183"/>
      <c r="E62" s="184">
        <v>15</v>
      </c>
      <c r="F62" s="74" t="s">
        <v>546</v>
      </c>
      <c r="G62" s="74"/>
      <c r="H62" s="74"/>
      <c r="I62" s="186"/>
      <c r="J62" s="183"/>
      <c r="K62" s="191">
        <v>15</v>
      </c>
      <c r="L62" s="192" t="s">
        <v>483</v>
      </c>
      <c r="M62" s="186"/>
      <c r="N62" s="183"/>
    </row>
    <row r="63" spans="1:14" ht="18.75" x14ac:dyDescent="0.25">
      <c r="A63" s="184">
        <v>16</v>
      </c>
      <c r="B63" s="187" t="s">
        <v>484</v>
      </c>
      <c r="C63" s="186"/>
      <c r="D63" s="183"/>
      <c r="E63" s="184">
        <v>16</v>
      </c>
      <c r="F63" s="74" t="s">
        <v>547</v>
      </c>
      <c r="G63" s="74"/>
      <c r="H63" s="74"/>
      <c r="I63" s="186"/>
      <c r="J63" s="183"/>
      <c r="K63" s="191">
        <v>16</v>
      </c>
      <c r="L63" s="192" t="s">
        <v>485</v>
      </c>
      <c r="M63" s="186"/>
      <c r="N63" s="183"/>
    </row>
    <row r="64" spans="1:14" ht="18.75" x14ac:dyDescent="0.25">
      <c r="A64" s="184">
        <v>17</v>
      </c>
      <c r="B64" s="187" t="s">
        <v>486</v>
      </c>
      <c r="C64" s="186"/>
      <c r="D64" s="183"/>
      <c r="E64" s="184">
        <v>17</v>
      </c>
      <c r="F64" s="74" t="s">
        <v>548</v>
      </c>
      <c r="G64" s="74"/>
      <c r="H64" s="74"/>
      <c r="I64" s="186"/>
      <c r="J64" s="183"/>
      <c r="K64" s="191">
        <v>17</v>
      </c>
      <c r="L64" s="192" t="s">
        <v>487</v>
      </c>
      <c r="M64" s="186"/>
      <c r="N64" s="183"/>
    </row>
    <row r="65" spans="1:14" ht="18.75" x14ac:dyDescent="0.25">
      <c r="A65" s="184">
        <v>18</v>
      </c>
      <c r="B65" s="187" t="s">
        <v>488</v>
      </c>
      <c r="C65" s="186"/>
      <c r="D65" s="183"/>
      <c r="E65" s="184">
        <v>18</v>
      </c>
      <c r="F65" s="74" t="s">
        <v>549</v>
      </c>
      <c r="G65" s="74"/>
      <c r="H65" s="74"/>
      <c r="I65" s="186"/>
      <c r="J65" s="183"/>
      <c r="K65" s="191">
        <v>18</v>
      </c>
      <c r="L65" s="192" t="s">
        <v>489</v>
      </c>
      <c r="M65" s="186"/>
      <c r="N65" s="183"/>
    </row>
    <row r="66" spans="1:14" ht="18.75" x14ac:dyDescent="0.25">
      <c r="A66" s="184">
        <v>19</v>
      </c>
      <c r="B66" s="187" t="s">
        <v>490</v>
      </c>
      <c r="C66" s="186"/>
      <c r="D66" s="183"/>
      <c r="E66" s="184">
        <v>19</v>
      </c>
      <c r="F66" s="74" t="s">
        <v>550</v>
      </c>
      <c r="G66" s="74"/>
      <c r="H66" s="74"/>
      <c r="I66" s="186"/>
      <c r="J66" s="183"/>
      <c r="K66" s="191">
        <v>19</v>
      </c>
      <c r="L66" s="192" t="s">
        <v>491</v>
      </c>
      <c r="M66" s="186"/>
      <c r="N66" s="183"/>
    </row>
    <row r="67" spans="1:14" ht="18.75" x14ac:dyDescent="0.25">
      <c r="A67" s="184">
        <v>20</v>
      </c>
      <c r="B67" s="187" t="s">
        <v>492</v>
      </c>
      <c r="C67" s="186"/>
      <c r="D67" s="183"/>
      <c r="E67" s="184">
        <v>20</v>
      </c>
      <c r="F67" s="74" t="s">
        <v>551</v>
      </c>
      <c r="G67" s="74"/>
      <c r="H67" s="74"/>
      <c r="I67" s="186"/>
      <c r="J67" s="183"/>
      <c r="K67" s="191">
        <v>20</v>
      </c>
      <c r="L67" s="192" t="s">
        <v>493</v>
      </c>
      <c r="M67" s="186"/>
      <c r="N67" s="183"/>
    </row>
    <row r="68" spans="1:14" ht="18.75" x14ac:dyDescent="0.25">
      <c r="A68" s="184">
        <v>21</v>
      </c>
      <c r="B68" s="187" t="s">
        <v>494</v>
      </c>
      <c r="C68" s="186"/>
      <c r="D68" s="183"/>
      <c r="E68" s="184">
        <v>21</v>
      </c>
      <c r="F68" s="74" t="s">
        <v>552</v>
      </c>
      <c r="G68" s="74"/>
      <c r="H68" s="74"/>
      <c r="I68" s="186"/>
      <c r="J68" s="183"/>
      <c r="K68" s="191">
        <v>21</v>
      </c>
      <c r="L68" s="192" t="s">
        <v>495</v>
      </c>
      <c r="M68" s="186"/>
      <c r="N68" s="183"/>
    </row>
    <row r="69" spans="1:14" ht="18.75" x14ac:dyDescent="0.25">
      <c r="A69" s="184">
        <v>22</v>
      </c>
      <c r="B69" s="187" t="s">
        <v>496</v>
      </c>
      <c r="C69" s="186"/>
      <c r="D69" s="183"/>
      <c r="E69" s="184">
        <v>22</v>
      </c>
      <c r="F69" s="74" t="s">
        <v>553</v>
      </c>
      <c r="G69" s="74"/>
      <c r="H69" s="74"/>
      <c r="I69" s="186"/>
      <c r="J69" s="183"/>
      <c r="K69" s="191">
        <v>22</v>
      </c>
      <c r="L69" s="192" t="s">
        <v>497</v>
      </c>
      <c r="M69" s="186"/>
      <c r="N69" s="183"/>
    </row>
    <row r="70" spans="1:14" ht="18.75" x14ac:dyDescent="0.25">
      <c r="A70" s="184">
        <v>23</v>
      </c>
      <c r="B70" s="187" t="s">
        <v>498</v>
      </c>
      <c r="C70" s="186"/>
      <c r="D70" s="183"/>
      <c r="E70" s="184">
        <v>23</v>
      </c>
      <c r="F70" s="74" t="s">
        <v>554</v>
      </c>
      <c r="G70" s="74"/>
      <c r="H70" s="74"/>
      <c r="I70" s="186"/>
      <c r="J70" s="183"/>
      <c r="K70" s="191">
        <v>23</v>
      </c>
      <c r="L70" s="192" t="s">
        <v>499</v>
      </c>
      <c r="M70" s="186"/>
      <c r="N70" s="183"/>
    </row>
    <row r="71" spans="1:14" ht="18.75" x14ac:dyDescent="0.25">
      <c r="A71" s="184">
        <v>24</v>
      </c>
      <c r="B71" s="187" t="s">
        <v>500</v>
      </c>
      <c r="C71" s="186"/>
      <c r="D71" s="183"/>
      <c r="E71" s="184">
        <v>24</v>
      </c>
      <c r="F71" s="187"/>
      <c r="G71" s="187"/>
      <c r="H71" s="187"/>
      <c r="I71" s="186"/>
      <c r="J71" s="183"/>
      <c r="K71" s="191">
        <v>24</v>
      </c>
      <c r="L71" s="192" t="s">
        <v>501</v>
      </c>
      <c r="M71" s="186"/>
      <c r="N71" s="183"/>
    </row>
    <row r="72" spans="1:14" ht="18.75" x14ac:dyDescent="0.25">
      <c r="A72" s="184">
        <v>25</v>
      </c>
      <c r="B72" s="187" t="s">
        <v>502</v>
      </c>
      <c r="C72" s="186"/>
      <c r="D72" s="183"/>
      <c r="E72" s="184">
        <v>25</v>
      </c>
      <c r="F72" s="187"/>
      <c r="G72" s="187"/>
      <c r="H72" s="187"/>
      <c r="I72" s="186"/>
      <c r="J72" s="183"/>
      <c r="K72" s="191">
        <v>25</v>
      </c>
      <c r="L72" s="192" t="s">
        <v>503</v>
      </c>
      <c r="M72" s="186"/>
      <c r="N72" s="183"/>
    </row>
    <row r="73" spans="1:14" ht="18.75" x14ac:dyDescent="0.25">
      <c r="A73" s="184">
        <v>26</v>
      </c>
      <c r="B73" s="187" t="s">
        <v>504</v>
      </c>
      <c r="C73" s="186"/>
      <c r="D73" s="183"/>
      <c r="E73" s="184">
        <v>26</v>
      </c>
      <c r="F73" s="187"/>
      <c r="G73" s="187"/>
      <c r="H73" s="187"/>
      <c r="I73" s="186"/>
      <c r="J73" s="183"/>
      <c r="K73" s="191">
        <v>26</v>
      </c>
      <c r="L73" s="192" t="s">
        <v>505</v>
      </c>
      <c r="M73" s="186"/>
      <c r="N73" s="183"/>
    </row>
    <row r="74" spans="1:14" ht="18.75" x14ac:dyDescent="0.25">
      <c r="A74" s="184">
        <v>27</v>
      </c>
      <c r="B74" s="187" t="s">
        <v>506</v>
      </c>
      <c r="C74" s="186"/>
      <c r="D74" s="183"/>
      <c r="E74" s="184">
        <v>27</v>
      </c>
      <c r="F74" s="187"/>
      <c r="G74" s="187"/>
      <c r="H74" s="187"/>
      <c r="I74" s="186"/>
      <c r="J74" s="183"/>
      <c r="K74" s="191">
        <v>27</v>
      </c>
      <c r="L74" s="192" t="s">
        <v>507</v>
      </c>
      <c r="M74" s="186"/>
      <c r="N74" s="183"/>
    </row>
    <row r="75" spans="1:14" ht="18.75" x14ac:dyDescent="0.25">
      <c r="A75" s="184">
        <v>28</v>
      </c>
      <c r="B75" s="187" t="s">
        <v>508</v>
      </c>
      <c r="C75" s="186"/>
      <c r="D75" s="183"/>
      <c r="E75" s="184">
        <v>28</v>
      </c>
      <c r="F75" s="187"/>
      <c r="G75" s="187"/>
      <c r="H75" s="187"/>
      <c r="I75" s="186"/>
      <c r="J75" s="183"/>
      <c r="K75" s="191">
        <v>28</v>
      </c>
      <c r="L75" s="192" t="s">
        <v>509</v>
      </c>
      <c r="M75" s="186"/>
      <c r="N75" s="183"/>
    </row>
    <row r="76" spans="1:14" ht="18.75" x14ac:dyDescent="0.25">
      <c r="A76" s="184">
        <v>29</v>
      </c>
      <c r="B76" s="187" t="s">
        <v>510</v>
      </c>
      <c r="C76" s="186"/>
      <c r="D76" s="183"/>
      <c r="E76" s="184">
        <v>29</v>
      </c>
      <c r="F76" s="187"/>
      <c r="G76" s="187"/>
      <c r="H76" s="187"/>
      <c r="I76" s="186"/>
      <c r="J76" s="183"/>
      <c r="K76" s="191">
        <v>29</v>
      </c>
      <c r="L76" s="192" t="s">
        <v>511</v>
      </c>
      <c r="M76" s="186"/>
      <c r="N76" s="183"/>
    </row>
    <row r="77" spans="1:14" ht="18.75" x14ac:dyDescent="0.25">
      <c r="A77" s="184">
        <v>30</v>
      </c>
      <c r="B77" s="187" t="s">
        <v>512</v>
      </c>
      <c r="C77" s="186"/>
      <c r="D77" s="183"/>
      <c r="E77" s="184">
        <v>30</v>
      </c>
      <c r="F77" s="187"/>
      <c r="G77" s="187"/>
      <c r="H77" s="187"/>
      <c r="I77" s="186"/>
      <c r="J77" s="183"/>
      <c r="K77" s="191">
        <v>30</v>
      </c>
      <c r="L77" s="192" t="s">
        <v>513</v>
      </c>
      <c r="M77" s="186"/>
      <c r="N77" s="183"/>
    </row>
    <row r="78" spans="1:14" ht="18.75" x14ac:dyDescent="0.25">
      <c r="A78" s="184">
        <v>31</v>
      </c>
      <c r="B78" s="187" t="s">
        <v>514</v>
      </c>
      <c r="C78" s="186"/>
      <c r="D78" s="183"/>
      <c r="E78" s="184">
        <v>31</v>
      </c>
      <c r="F78" s="187"/>
      <c r="G78" s="187"/>
      <c r="H78" s="187"/>
      <c r="I78" s="186"/>
      <c r="J78" s="183"/>
      <c r="K78" s="191">
        <v>31</v>
      </c>
      <c r="L78" s="192" t="s">
        <v>515</v>
      </c>
      <c r="M78" s="186"/>
      <c r="N78" s="183"/>
    </row>
    <row r="79" spans="1:14" ht="18.75" x14ac:dyDescent="0.25">
      <c r="A79" s="184">
        <v>32</v>
      </c>
      <c r="B79" s="187" t="s">
        <v>516</v>
      </c>
      <c r="C79" s="186"/>
      <c r="D79" s="183"/>
      <c r="E79" s="184">
        <v>32</v>
      </c>
      <c r="F79" s="187"/>
      <c r="G79" s="187"/>
      <c r="H79" s="187"/>
      <c r="I79" s="186"/>
      <c r="J79" s="183"/>
      <c r="K79" s="191">
        <v>32</v>
      </c>
      <c r="L79" s="192" t="s">
        <v>517</v>
      </c>
      <c r="M79" s="186"/>
      <c r="N79" s="183"/>
    </row>
    <row r="80" spans="1:14" ht="18.75" x14ac:dyDescent="0.25">
      <c r="A80" s="184">
        <v>33</v>
      </c>
      <c r="B80" s="187" t="s">
        <v>518</v>
      </c>
      <c r="C80" s="186"/>
      <c r="D80" s="183"/>
      <c r="E80" s="184">
        <v>33</v>
      </c>
      <c r="F80" s="187"/>
      <c r="G80" s="187"/>
      <c r="H80" s="187"/>
      <c r="I80" s="186"/>
      <c r="J80" s="183"/>
      <c r="K80" s="191">
        <v>33</v>
      </c>
      <c r="L80" s="192" t="s">
        <v>519</v>
      </c>
      <c r="M80" s="186"/>
      <c r="N80" s="183"/>
    </row>
    <row r="81" spans="1:14" ht="16.5" x14ac:dyDescent="0.25">
      <c r="A81" s="184">
        <v>34</v>
      </c>
      <c r="B81" s="185"/>
      <c r="C81" s="186"/>
      <c r="D81" s="183"/>
      <c r="E81" s="184">
        <v>34</v>
      </c>
      <c r="F81" s="185"/>
      <c r="G81" s="185"/>
      <c r="H81" s="185"/>
      <c r="I81" s="186"/>
      <c r="J81" s="183"/>
      <c r="K81" s="191">
        <v>34</v>
      </c>
      <c r="L81" s="192" t="s">
        <v>520</v>
      </c>
      <c r="M81" s="186"/>
      <c r="N81" s="183"/>
    </row>
    <row r="82" spans="1:14" ht="16.5" x14ac:dyDescent="0.25">
      <c r="A82" s="184">
        <v>34</v>
      </c>
      <c r="B82" s="185"/>
      <c r="C82" s="186"/>
      <c r="D82" s="183"/>
      <c r="E82" s="184">
        <v>34</v>
      </c>
      <c r="F82" s="185"/>
      <c r="G82" s="185"/>
      <c r="H82" s="185"/>
      <c r="I82" s="186"/>
      <c r="J82" s="183"/>
      <c r="K82" s="191">
        <v>35</v>
      </c>
      <c r="L82" s="192" t="s">
        <v>521</v>
      </c>
      <c r="M82" s="186"/>
      <c r="N82" s="183"/>
    </row>
    <row r="83" spans="1:14" ht="16.5" x14ac:dyDescent="0.25">
      <c r="A83" s="184">
        <v>34</v>
      </c>
      <c r="B83" s="185"/>
      <c r="C83" s="186"/>
      <c r="D83" s="183"/>
      <c r="E83" s="184">
        <v>34</v>
      </c>
      <c r="F83" s="185"/>
      <c r="G83" s="185"/>
      <c r="H83" s="185"/>
      <c r="I83" s="186"/>
      <c r="J83" s="183"/>
      <c r="K83" s="191">
        <v>36</v>
      </c>
      <c r="L83" s="192" t="s">
        <v>522</v>
      </c>
      <c r="M83" s="186"/>
      <c r="N83" s="183"/>
    </row>
    <row r="84" spans="1:14" ht="16.5" x14ac:dyDescent="0.25">
      <c r="A84" s="184">
        <v>34</v>
      </c>
      <c r="B84" s="185"/>
      <c r="C84" s="186"/>
      <c r="D84" s="183"/>
      <c r="E84" s="184">
        <v>34</v>
      </c>
      <c r="F84" s="185"/>
      <c r="G84" s="185"/>
      <c r="H84" s="185"/>
      <c r="I84" s="186"/>
      <c r="J84" s="183"/>
      <c r="K84" s="191">
        <v>37</v>
      </c>
      <c r="L84" s="192" t="s">
        <v>523</v>
      </c>
      <c r="M84" s="186"/>
      <c r="N84" s="183"/>
    </row>
    <row r="85" spans="1:14" ht="16.5" x14ac:dyDescent="0.25">
      <c r="A85" s="184">
        <v>34</v>
      </c>
      <c r="B85" s="185"/>
      <c r="C85" s="186"/>
      <c r="D85" s="183"/>
      <c r="E85" s="184">
        <v>34</v>
      </c>
      <c r="F85" s="185"/>
      <c r="G85" s="185"/>
      <c r="H85" s="185"/>
      <c r="I85" s="186"/>
      <c r="J85" s="183"/>
      <c r="K85" s="191">
        <v>38</v>
      </c>
      <c r="L85" s="192" t="s">
        <v>524</v>
      </c>
      <c r="M85" s="181"/>
      <c r="N85" s="183"/>
    </row>
    <row r="86" spans="1:14" ht="16.5" x14ac:dyDescent="0.25">
      <c r="A86" s="184">
        <v>34</v>
      </c>
      <c r="B86" s="185"/>
      <c r="C86" s="186"/>
      <c r="D86" s="183"/>
      <c r="E86" s="184">
        <v>34</v>
      </c>
      <c r="F86" s="185"/>
      <c r="G86" s="185"/>
      <c r="H86" s="185"/>
      <c r="I86" s="186"/>
      <c r="J86" s="183"/>
      <c r="K86" s="191">
        <v>39</v>
      </c>
      <c r="L86" s="192" t="s">
        <v>525</v>
      </c>
      <c r="M86" s="181"/>
      <c r="N86" s="183"/>
    </row>
    <row r="87" spans="1:14" ht="16.5" x14ac:dyDescent="0.25">
      <c r="A87" s="184">
        <v>34</v>
      </c>
      <c r="B87" s="185"/>
      <c r="C87" s="186"/>
      <c r="D87" s="183"/>
      <c r="E87" s="184">
        <v>34</v>
      </c>
      <c r="F87" s="185"/>
      <c r="G87" s="185"/>
      <c r="H87" s="185"/>
      <c r="I87" s="186"/>
      <c r="J87" s="183"/>
      <c r="K87" s="191">
        <v>40</v>
      </c>
      <c r="L87" s="181"/>
      <c r="M87" s="181"/>
      <c r="N87" s="183"/>
    </row>
    <row r="88" spans="1:14" ht="16.5" x14ac:dyDescent="0.25">
      <c r="A88" s="184">
        <v>34</v>
      </c>
      <c r="B88" s="185"/>
      <c r="C88" s="186"/>
      <c r="D88" s="183"/>
      <c r="E88" s="184">
        <v>34</v>
      </c>
      <c r="F88" s="185"/>
      <c r="G88" s="185"/>
      <c r="H88" s="185"/>
      <c r="I88" s="186"/>
      <c r="J88" s="183"/>
      <c r="K88" s="191">
        <v>41</v>
      </c>
      <c r="L88" s="181"/>
      <c r="M88" s="181"/>
      <c r="N88" s="183"/>
    </row>
    <row r="89" spans="1:14" ht="16.5" x14ac:dyDescent="0.25">
      <c r="A89" s="184">
        <v>34</v>
      </c>
      <c r="B89" s="185"/>
      <c r="C89" s="186"/>
      <c r="D89" s="183"/>
      <c r="E89" s="184">
        <v>34</v>
      </c>
      <c r="F89" s="185"/>
      <c r="G89" s="185"/>
      <c r="H89" s="185"/>
      <c r="I89" s="186"/>
      <c r="J89" s="183"/>
      <c r="K89" s="191">
        <v>42</v>
      </c>
      <c r="L89" s="181"/>
      <c r="M89" s="181"/>
      <c r="N89" s="183"/>
    </row>
    <row r="90" spans="1:14" ht="16.5" x14ac:dyDescent="0.25">
      <c r="A90" s="184">
        <v>34</v>
      </c>
      <c r="B90" s="185"/>
      <c r="C90" s="186"/>
      <c r="D90" s="183"/>
      <c r="E90" s="184">
        <v>34</v>
      </c>
      <c r="F90" s="185"/>
      <c r="G90" s="185"/>
      <c r="H90" s="185"/>
      <c r="I90" s="186"/>
      <c r="J90" s="183"/>
      <c r="K90" s="191">
        <v>43</v>
      </c>
      <c r="L90" s="181"/>
      <c r="M90" s="181"/>
      <c r="N90" s="183"/>
    </row>
  </sheetData>
  <pageMargins left="0.7" right="0.7" top="0.75" bottom="0.75" header="0.3" footer="0.3"/>
  <pageSetup paperSize="9" scale="2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49"/>
  <sheetViews>
    <sheetView topLeftCell="E1" zoomScale="70" zoomScaleNormal="70" workbookViewId="0">
      <selection activeCell="L3" sqref="L3"/>
    </sheetView>
  </sheetViews>
  <sheetFormatPr defaultColWidth="20.140625" defaultRowHeight="15" x14ac:dyDescent="0.25"/>
  <cols>
    <col min="1" max="1" width="10.140625" hidden="1" customWidth="1"/>
    <col min="2" max="2" width="10.5703125" hidden="1" customWidth="1"/>
    <col min="3" max="3" width="5.85546875" hidden="1" customWidth="1"/>
    <col min="4" max="4" width="45.5703125" hidden="1" customWidth="1"/>
    <col min="5" max="5" width="8.7109375" customWidth="1"/>
    <col min="6" max="6" width="10.28515625" style="23" customWidth="1"/>
    <col min="7" max="7" width="10.140625" bestFit="1" customWidth="1"/>
    <col min="8" max="8" width="74.28515625" customWidth="1"/>
    <col min="9" max="9" width="5.85546875" hidden="1" customWidth="1"/>
    <col min="10" max="10" width="8.85546875" hidden="1" customWidth="1"/>
    <col min="11" max="11" width="5" hidden="1" customWidth="1"/>
    <col min="12" max="12" width="61.5703125" customWidth="1"/>
  </cols>
  <sheetData>
    <row r="1" spans="1:12" ht="24.75" customHeight="1" x14ac:dyDescent="0.25"/>
    <row r="2" spans="1:12" ht="80.25" customHeight="1" x14ac:dyDescent="0.25">
      <c r="A2" s="455" t="s">
        <v>622</v>
      </c>
      <c r="B2" s="455"/>
      <c r="C2" s="455"/>
      <c r="D2" s="455"/>
      <c r="E2" s="455"/>
      <c r="F2" s="455"/>
      <c r="G2" s="455"/>
      <c r="H2" s="455"/>
    </row>
    <row r="3" spans="1:12" ht="54.75" customHeight="1" x14ac:dyDescent="0.25">
      <c r="A3" s="455"/>
      <c r="B3" s="455"/>
      <c r="C3" s="455"/>
      <c r="D3" s="455"/>
      <c r="E3" s="455"/>
      <c r="F3" s="455"/>
      <c r="G3" s="455"/>
      <c r="H3" s="455"/>
    </row>
    <row r="4" spans="1:12" ht="30.75" customHeight="1" x14ac:dyDescent="0.25">
      <c r="A4" s="456" t="s">
        <v>624</v>
      </c>
      <c r="B4" s="456"/>
      <c r="C4" s="456"/>
      <c r="D4" s="456"/>
      <c r="E4" s="456"/>
      <c r="F4" s="456"/>
      <c r="G4" s="456"/>
      <c r="H4" s="456"/>
    </row>
    <row r="5" spans="1:12" ht="15" customHeight="1" x14ac:dyDescent="0.25">
      <c r="A5" s="457" t="s">
        <v>625</v>
      </c>
      <c r="B5" s="457"/>
      <c r="C5" s="457"/>
      <c r="D5" s="457"/>
      <c r="E5" s="457"/>
      <c r="F5" s="457"/>
      <c r="G5" s="457"/>
      <c r="H5" s="457"/>
    </row>
    <row r="6" spans="1:12" ht="18" customHeight="1" x14ac:dyDescent="0.25">
      <c r="A6" s="457"/>
      <c r="B6" s="457"/>
      <c r="C6" s="457"/>
      <c r="D6" s="457"/>
      <c r="E6" s="457"/>
      <c r="F6" s="457"/>
      <c r="G6" s="457"/>
      <c r="H6" s="457"/>
    </row>
    <row r="7" spans="1:12" ht="6.75" customHeight="1" x14ac:dyDescent="0.25">
      <c r="A7" s="457"/>
      <c r="B7" s="457"/>
      <c r="C7" s="457"/>
      <c r="D7" s="457"/>
      <c r="E7" s="457"/>
      <c r="F7" s="457"/>
      <c r="G7" s="457"/>
      <c r="H7" s="457"/>
    </row>
    <row r="8" spans="1:12" ht="15" hidden="1" customHeight="1" x14ac:dyDescent="0.25">
      <c r="A8" s="457"/>
      <c r="B8" s="457"/>
      <c r="C8" s="457"/>
      <c r="D8" s="457"/>
      <c r="E8" s="457"/>
      <c r="F8" s="457"/>
      <c r="G8" s="457"/>
      <c r="H8" s="457"/>
    </row>
    <row r="9" spans="1:12" ht="47.25" customHeight="1" x14ac:dyDescent="0.25">
      <c r="A9" s="457"/>
      <c r="B9" s="457"/>
      <c r="C9" s="457"/>
      <c r="D9" s="457"/>
      <c r="E9" s="457"/>
      <c r="F9" s="457"/>
      <c r="G9" s="457"/>
      <c r="H9" s="457"/>
    </row>
    <row r="10" spans="1:12" ht="0.75" customHeight="1" thickBot="1" x14ac:dyDescent="0.3">
      <c r="A10" s="458"/>
      <c r="B10" s="458"/>
      <c r="C10" s="458"/>
      <c r="D10" s="458"/>
      <c r="E10" s="459"/>
      <c r="F10" s="459"/>
      <c r="G10" s="459"/>
      <c r="H10" s="459"/>
    </row>
    <row r="11" spans="1:12" ht="72.75" customHeight="1" x14ac:dyDescent="0.25">
      <c r="A11" s="20" t="s">
        <v>0</v>
      </c>
      <c r="B11" s="20" t="s">
        <v>1</v>
      </c>
      <c r="C11" s="20" t="s">
        <v>2</v>
      </c>
      <c r="D11" s="21" t="s">
        <v>40</v>
      </c>
      <c r="E11" s="310" t="s">
        <v>0</v>
      </c>
      <c r="F11" s="27" t="s">
        <v>1</v>
      </c>
      <c r="G11" s="27" t="s">
        <v>2</v>
      </c>
      <c r="H11" s="311" t="s">
        <v>623</v>
      </c>
      <c r="I11" s="258" t="s">
        <v>0</v>
      </c>
      <c r="J11" s="259" t="s">
        <v>1</v>
      </c>
      <c r="K11" s="27" t="s">
        <v>2</v>
      </c>
      <c r="L11">
        <f>(24+48)/16</f>
        <v>4.5</v>
      </c>
    </row>
    <row r="12" spans="1:12" ht="82.5" customHeight="1" x14ac:dyDescent="0.25">
      <c r="A12" s="260"/>
      <c r="B12" s="260"/>
      <c r="C12" s="260"/>
      <c r="D12" s="261"/>
      <c r="E12" s="309" t="s">
        <v>353</v>
      </c>
      <c r="F12" s="308" t="s">
        <v>34</v>
      </c>
      <c r="G12" s="306" t="s">
        <v>3</v>
      </c>
      <c r="H12" s="306" t="s">
        <v>628</v>
      </c>
      <c r="I12" s="263"/>
      <c r="J12" s="262"/>
      <c r="K12" s="264"/>
    </row>
    <row r="13" spans="1:12" ht="73.5" customHeight="1" x14ac:dyDescent="0.25">
      <c r="A13" s="460" t="s">
        <v>13</v>
      </c>
      <c r="B13" s="463">
        <v>0.59027777777777779</v>
      </c>
      <c r="C13" s="385" t="s">
        <v>4</v>
      </c>
      <c r="D13" s="385" t="s">
        <v>44</v>
      </c>
      <c r="E13" s="264" t="s">
        <v>279</v>
      </c>
      <c r="F13" s="308" t="s">
        <v>34</v>
      </c>
      <c r="G13" s="306" t="s">
        <v>3</v>
      </c>
      <c r="H13" s="306" t="s">
        <v>629</v>
      </c>
      <c r="I13" s="454"/>
      <c r="J13" s="253"/>
      <c r="K13" s="252"/>
    </row>
    <row r="14" spans="1:12" ht="51.75" customHeight="1" x14ac:dyDescent="0.25">
      <c r="A14" s="460"/>
      <c r="B14" s="385"/>
      <c r="C14" s="385"/>
      <c r="D14" s="385"/>
      <c r="E14" s="453" t="s">
        <v>284</v>
      </c>
      <c r="F14" s="463" t="s">
        <v>34</v>
      </c>
      <c r="G14" s="385" t="s">
        <v>3</v>
      </c>
      <c r="H14" s="385" t="s">
        <v>630</v>
      </c>
      <c r="I14" s="454"/>
      <c r="J14" s="253"/>
      <c r="K14" s="252"/>
    </row>
    <row r="15" spans="1:12" ht="18.75" customHeight="1" x14ac:dyDescent="0.25">
      <c r="A15" s="17"/>
      <c r="B15" s="18"/>
      <c r="C15" s="18"/>
      <c r="D15" s="18"/>
      <c r="E15" s="453"/>
      <c r="F15" s="463"/>
      <c r="G15" s="385"/>
      <c r="H15" s="385"/>
      <c r="I15" s="107"/>
      <c r="J15" s="19"/>
      <c r="K15" s="18"/>
    </row>
    <row r="16" spans="1:12" ht="27.75" customHeight="1" x14ac:dyDescent="0.25">
      <c r="A16" s="460"/>
      <c r="B16" s="463">
        <v>0.65277777777777779</v>
      </c>
      <c r="C16" s="385" t="s">
        <v>5</v>
      </c>
      <c r="D16" s="297" t="s">
        <v>45</v>
      </c>
      <c r="E16" s="464" t="s">
        <v>30</v>
      </c>
      <c r="F16" s="463" t="s">
        <v>34</v>
      </c>
      <c r="G16" s="385" t="s">
        <v>3</v>
      </c>
      <c r="H16" s="385" t="s">
        <v>629</v>
      </c>
      <c r="I16" s="461"/>
      <c r="J16" s="452">
        <v>0.65277777777777779</v>
      </c>
      <c r="K16" s="385" t="s">
        <v>5</v>
      </c>
    </row>
    <row r="17" spans="1:11" ht="50.25" customHeight="1" x14ac:dyDescent="0.25">
      <c r="A17" s="460"/>
      <c r="B17" s="385"/>
      <c r="C17" s="385"/>
      <c r="D17" s="297" t="s">
        <v>43</v>
      </c>
      <c r="E17" s="464"/>
      <c r="F17" s="385"/>
      <c r="G17" s="385"/>
      <c r="H17" s="385"/>
      <c r="I17" s="462"/>
      <c r="J17" s="386"/>
      <c r="K17" s="385"/>
    </row>
    <row r="18" spans="1:11" ht="18" customHeight="1" x14ac:dyDescent="0.25">
      <c r="A18" s="17"/>
      <c r="B18" s="18"/>
      <c r="C18" s="18"/>
      <c r="D18" s="18"/>
      <c r="E18" s="107"/>
      <c r="F18" s="19"/>
      <c r="G18" s="19"/>
      <c r="H18" s="19"/>
      <c r="I18" s="107"/>
      <c r="J18" s="19"/>
      <c r="K18" s="18"/>
    </row>
    <row r="19" spans="1:11" ht="87" customHeight="1" x14ac:dyDescent="0.25"/>
    <row r="20" spans="1:11" x14ac:dyDescent="0.25">
      <c r="A20" s="416" t="s">
        <v>627</v>
      </c>
      <c r="B20" s="416"/>
      <c r="C20" s="416"/>
      <c r="D20" s="416"/>
      <c r="E20" s="416"/>
      <c r="F20" s="416"/>
      <c r="G20" s="416"/>
      <c r="H20" s="416"/>
    </row>
    <row r="21" spans="1:11" x14ac:dyDescent="0.25">
      <c r="A21" s="416"/>
      <c r="B21" s="416"/>
      <c r="C21" s="416"/>
      <c r="D21" s="416"/>
      <c r="E21" s="416"/>
      <c r="F21" s="416"/>
      <c r="G21" s="416"/>
      <c r="H21" s="416"/>
    </row>
    <row r="24" spans="1:11" ht="80.25" customHeight="1" x14ac:dyDescent="0.25">
      <c r="A24" s="455" t="s">
        <v>32</v>
      </c>
      <c r="B24" s="455"/>
      <c r="C24" s="455"/>
      <c r="D24" s="455"/>
      <c r="E24" s="455"/>
      <c r="F24" s="455"/>
      <c r="G24" s="455"/>
      <c r="H24" s="455"/>
    </row>
    <row r="25" spans="1:11" ht="54.75" customHeight="1" x14ac:dyDescent="0.25">
      <c r="A25" s="455"/>
      <c r="B25" s="455"/>
      <c r="C25" s="455"/>
      <c r="D25" s="455"/>
      <c r="E25" s="455"/>
      <c r="F25" s="455"/>
      <c r="G25" s="455"/>
      <c r="H25" s="455"/>
    </row>
    <row r="26" spans="1:11" ht="30.75" customHeight="1" x14ac:dyDescent="0.25">
      <c r="A26" s="467" t="s">
        <v>41</v>
      </c>
      <c r="B26" s="467"/>
      <c r="C26" s="467"/>
      <c r="D26" s="467"/>
      <c r="E26" s="467"/>
      <c r="F26" s="467"/>
      <c r="G26" s="467"/>
      <c r="H26" s="467"/>
    </row>
    <row r="27" spans="1:11" ht="15" customHeight="1" x14ac:dyDescent="0.25">
      <c r="A27" s="465" t="s">
        <v>595</v>
      </c>
      <c r="B27" s="465"/>
      <c r="C27" s="465"/>
      <c r="D27" s="465"/>
      <c r="E27" s="465"/>
      <c r="F27" s="465"/>
      <c r="G27" s="465"/>
      <c r="H27" s="465"/>
    </row>
    <row r="28" spans="1:11" ht="15" customHeight="1" x14ac:dyDescent="0.25">
      <c r="A28" s="465"/>
      <c r="B28" s="465"/>
      <c r="C28" s="465"/>
      <c r="D28" s="465"/>
      <c r="E28" s="465"/>
      <c r="F28" s="465"/>
      <c r="G28" s="465"/>
      <c r="H28" s="465"/>
    </row>
    <row r="29" spans="1:11" ht="6.75" customHeight="1" x14ac:dyDescent="0.25">
      <c r="A29" s="465"/>
      <c r="B29" s="465"/>
      <c r="C29" s="465"/>
      <c r="D29" s="465"/>
      <c r="E29" s="465"/>
      <c r="F29" s="465"/>
      <c r="G29" s="465"/>
      <c r="H29" s="465"/>
    </row>
    <row r="30" spans="1:11" ht="15" hidden="1" customHeight="1" x14ac:dyDescent="0.25">
      <c r="A30" s="465"/>
      <c r="B30" s="465"/>
      <c r="C30" s="465"/>
      <c r="D30" s="465"/>
      <c r="E30" s="465"/>
      <c r="F30" s="465"/>
      <c r="G30" s="465"/>
      <c r="H30" s="465"/>
    </row>
    <row r="31" spans="1:11" ht="23.25" customHeight="1" x14ac:dyDescent="0.25">
      <c r="A31" s="465"/>
      <c r="B31" s="465"/>
      <c r="C31" s="465"/>
      <c r="D31" s="465"/>
      <c r="E31" s="465"/>
      <c r="F31" s="465"/>
      <c r="G31" s="465"/>
      <c r="H31" s="465"/>
    </row>
    <row r="32" spans="1:11" ht="0.75" customHeight="1" thickBot="1" x14ac:dyDescent="0.3">
      <c r="A32" s="466"/>
      <c r="B32" s="466"/>
      <c r="C32" s="466"/>
      <c r="D32" s="466"/>
      <c r="E32" s="466"/>
      <c r="F32" s="466"/>
      <c r="G32" s="466"/>
      <c r="H32" s="466"/>
    </row>
    <row r="33" spans="1:15" ht="75.75" customHeight="1" x14ac:dyDescent="0.25">
      <c r="A33" s="20" t="s">
        <v>0</v>
      </c>
      <c r="B33" s="20" t="s">
        <v>1</v>
      </c>
      <c r="C33" s="20" t="s">
        <v>2</v>
      </c>
      <c r="D33" s="21" t="s">
        <v>40</v>
      </c>
      <c r="E33" s="106" t="s">
        <v>0</v>
      </c>
      <c r="F33" s="103" t="s">
        <v>1</v>
      </c>
      <c r="G33" s="103" t="s">
        <v>2</v>
      </c>
      <c r="H33" s="21" t="s">
        <v>40</v>
      </c>
      <c r="M33">
        <f>(24+48)/16</f>
        <v>4.5</v>
      </c>
    </row>
    <row r="34" spans="1:15" ht="5.25" customHeight="1" x14ac:dyDescent="0.25">
      <c r="A34" s="17"/>
      <c r="B34" s="18"/>
      <c r="C34" s="18"/>
      <c r="D34" s="18"/>
      <c r="E34" s="107"/>
      <c r="F34" s="19"/>
      <c r="G34" s="19"/>
      <c r="H34" s="105"/>
    </row>
    <row r="35" spans="1:15" ht="33" customHeight="1" x14ac:dyDescent="0.25">
      <c r="A35" s="460" t="s">
        <v>14</v>
      </c>
      <c r="B35" s="463">
        <v>0.59027777777777779</v>
      </c>
      <c r="C35" s="385" t="s">
        <v>4</v>
      </c>
      <c r="D35" s="385" t="s">
        <v>42</v>
      </c>
      <c r="E35" s="454" t="s">
        <v>14</v>
      </c>
      <c r="F35" s="463">
        <v>0.59027777777777779</v>
      </c>
      <c r="G35" s="385" t="s">
        <v>3</v>
      </c>
      <c r="H35" s="251" t="s">
        <v>596</v>
      </c>
    </row>
    <row r="36" spans="1:15" ht="30.75" customHeight="1" x14ac:dyDescent="0.25">
      <c r="A36" s="460"/>
      <c r="B36" s="385"/>
      <c r="C36" s="385"/>
      <c r="D36" s="385"/>
      <c r="E36" s="454"/>
      <c r="F36" s="385"/>
      <c r="G36" s="385"/>
      <c r="H36" s="251" t="s">
        <v>597</v>
      </c>
    </row>
    <row r="37" spans="1:15" ht="67.5" hidden="1" customHeight="1" x14ac:dyDescent="0.25">
      <c r="A37" s="460"/>
      <c r="B37" s="463">
        <v>0.65277777777777779</v>
      </c>
      <c r="C37" s="385" t="s">
        <v>5</v>
      </c>
      <c r="D37" s="250" t="s">
        <v>45</v>
      </c>
      <c r="E37" s="454"/>
      <c r="F37" s="463">
        <v>0.65277777777777779</v>
      </c>
      <c r="G37" s="385" t="s">
        <v>5</v>
      </c>
      <c r="H37" s="468"/>
    </row>
    <row r="38" spans="1:15" ht="66.75" hidden="1" customHeight="1" x14ac:dyDescent="0.25">
      <c r="A38" s="460"/>
      <c r="B38" s="385"/>
      <c r="C38" s="385"/>
      <c r="D38" s="250" t="s">
        <v>43</v>
      </c>
      <c r="E38" s="454"/>
      <c r="F38" s="385"/>
      <c r="G38" s="385"/>
      <c r="H38" s="469"/>
    </row>
    <row r="39" spans="1:15" ht="5.25" customHeight="1" x14ac:dyDescent="0.25">
      <c r="A39" s="17"/>
      <c r="B39" s="18"/>
      <c r="C39" s="18"/>
      <c r="D39" s="18"/>
      <c r="E39" s="107"/>
      <c r="F39" s="19"/>
      <c r="G39" s="19"/>
      <c r="H39" s="19"/>
    </row>
    <row r="40" spans="1:15" ht="5.25" customHeight="1" x14ac:dyDescent="0.25">
      <c r="A40" s="17"/>
      <c r="B40" s="18"/>
      <c r="C40" s="18"/>
      <c r="D40" s="18"/>
      <c r="E40" s="19"/>
      <c r="F40" s="19"/>
      <c r="G40" s="19"/>
      <c r="H40" s="19"/>
    </row>
    <row r="42" spans="1:15" ht="15" customHeight="1" x14ac:dyDescent="0.25">
      <c r="I42" s="307"/>
      <c r="J42" s="307"/>
      <c r="K42" s="307"/>
      <c r="L42" s="307"/>
      <c r="M42" s="307"/>
      <c r="N42" s="307"/>
      <c r="O42" s="307"/>
    </row>
    <row r="43" spans="1:15" ht="15" customHeight="1" x14ac:dyDescent="0.25">
      <c r="H43" s="307"/>
      <c r="I43" s="307"/>
      <c r="J43" s="307"/>
      <c r="K43" s="307"/>
      <c r="L43" s="307"/>
      <c r="M43" s="307"/>
      <c r="N43" s="307"/>
      <c r="O43" s="307"/>
    </row>
    <row r="46" spans="1:15" ht="15.75" x14ac:dyDescent="0.25">
      <c r="H46" s="307" t="s">
        <v>627</v>
      </c>
    </row>
    <row r="48" spans="1:15" ht="15" customHeight="1" x14ac:dyDescent="0.25">
      <c r="H48" s="307"/>
      <c r="I48" s="307"/>
      <c r="J48" s="307"/>
      <c r="K48" s="307"/>
      <c r="L48" s="307"/>
      <c r="M48" s="307"/>
      <c r="N48" s="307"/>
      <c r="O48" s="307"/>
    </row>
    <row r="49" spans="8:15" ht="15" customHeight="1" x14ac:dyDescent="0.25">
      <c r="H49" s="307"/>
      <c r="I49" s="307"/>
      <c r="J49" s="307"/>
      <c r="K49" s="307"/>
      <c r="L49" s="307"/>
      <c r="M49" s="307"/>
      <c r="N49" s="307"/>
      <c r="O49" s="307"/>
    </row>
  </sheetData>
  <mergeCells count="38">
    <mergeCell ref="A35:A38"/>
    <mergeCell ref="B35:B36"/>
    <mergeCell ref="C35:C36"/>
    <mergeCell ref="D35:D36"/>
    <mergeCell ref="E35:E38"/>
    <mergeCell ref="H37:H38"/>
    <mergeCell ref="F35:F36"/>
    <mergeCell ref="G35:G36"/>
    <mergeCell ref="B37:B38"/>
    <mergeCell ref="C37:C38"/>
    <mergeCell ref="F37:F38"/>
    <mergeCell ref="G37:G38"/>
    <mergeCell ref="H16:H17"/>
    <mergeCell ref="A27:H32"/>
    <mergeCell ref="B13:B14"/>
    <mergeCell ref="C13:C14"/>
    <mergeCell ref="D13:D14"/>
    <mergeCell ref="A24:H25"/>
    <mergeCell ref="A26:H26"/>
    <mergeCell ref="A20:H21"/>
    <mergeCell ref="A16:A17"/>
    <mergeCell ref="G16:G17"/>
    <mergeCell ref="J16:J17"/>
    <mergeCell ref="K16:K17"/>
    <mergeCell ref="E14:E15"/>
    <mergeCell ref="I13:I14"/>
    <mergeCell ref="A2:H3"/>
    <mergeCell ref="A4:H4"/>
    <mergeCell ref="A5:H10"/>
    <mergeCell ref="A13:A14"/>
    <mergeCell ref="H14:H15"/>
    <mergeCell ref="I16:I17"/>
    <mergeCell ref="B16:B17"/>
    <mergeCell ref="C16:C17"/>
    <mergeCell ref="F16:F17"/>
    <mergeCell ref="F14:F15"/>
    <mergeCell ref="G14:G15"/>
    <mergeCell ref="E16:E17"/>
  </mergeCells>
  <phoneticPr fontId="59" type="noConversion"/>
  <pageMargins left="0.23622047244094491" right="0.23622047244094491" top="0.19685039370078741" bottom="0.15748031496062992" header="0.31496062992125984" footer="0.31496062992125984"/>
  <pageSetup paperSize="9" scale="8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3D1C6-9C87-4FFB-AF38-3C2AE682B66F}">
  <sheetPr>
    <pageSetUpPr fitToPage="1"/>
  </sheetPr>
  <dimension ref="A2:I49"/>
  <sheetViews>
    <sheetView workbookViewId="0">
      <selection activeCell="A2" sqref="A2:I47"/>
    </sheetView>
  </sheetViews>
  <sheetFormatPr defaultRowHeight="15" x14ac:dyDescent="0.25"/>
  <cols>
    <col min="1" max="2" width="4.28515625" style="225" customWidth="1"/>
    <col min="3" max="4" width="9.140625" style="225"/>
    <col min="5" max="5" width="8.5703125" style="225" customWidth="1"/>
    <col min="6" max="6" width="7.5703125" style="225" customWidth="1"/>
    <col min="7" max="7" width="14.85546875" style="225" customWidth="1"/>
    <col min="8" max="8" width="6.85546875" style="225" customWidth="1"/>
    <col min="9" max="9" width="10.140625" style="225" customWidth="1"/>
    <col min="10" max="16384" width="9.140625" style="225"/>
  </cols>
  <sheetData>
    <row r="2" spans="1:9" ht="21.75" customHeight="1" x14ac:dyDescent="0.25">
      <c r="A2" s="470" t="s">
        <v>570</v>
      </c>
      <c r="B2" s="470"/>
      <c r="C2" s="470"/>
      <c r="D2" s="470"/>
      <c r="E2" s="470"/>
      <c r="F2" s="470"/>
      <c r="G2" s="470"/>
      <c r="H2" s="470"/>
      <c r="I2" s="470"/>
    </row>
    <row r="3" spans="1:9" ht="47.25" customHeight="1" x14ac:dyDescent="0.25">
      <c r="A3" s="470"/>
      <c r="B3" s="470"/>
      <c r="C3" s="470"/>
      <c r="D3" s="470"/>
      <c r="E3" s="470"/>
      <c r="F3" s="470"/>
      <c r="G3" s="470"/>
      <c r="H3" s="470"/>
      <c r="I3" s="470"/>
    </row>
    <row r="4" spans="1:9" ht="22.5" customHeight="1" x14ac:dyDescent="0.25">
      <c r="A4" s="474" t="s">
        <v>0</v>
      </c>
      <c r="B4" s="475"/>
      <c r="C4" s="224" t="s">
        <v>1</v>
      </c>
      <c r="D4" s="471"/>
      <c r="E4" s="471"/>
      <c r="F4" s="471"/>
      <c r="G4" s="471"/>
      <c r="H4" s="471"/>
      <c r="I4" s="471"/>
    </row>
    <row r="5" spans="1:9" ht="26.25" customHeight="1" x14ac:dyDescent="0.25">
      <c r="A5" s="472" t="s">
        <v>269</v>
      </c>
      <c r="B5" s="223" t="s">
        <v>3</v>
      </c>
      <c r="C5" s="223" t="s">
        <v>289</v>
      </c>
      <c r="D5" s="473" t="s">
        <v>562</v>
      </c>
      <c r="E5" s="473"/>
      <c r="F5" s="473"/>
      <c r="G5" s="473"/>
      <c r="H5" s="473"/>
      <c r="I5" s="473"/>
    </row>
    <row r="6" spans="1:9" ht="15.75" x14ac:dyDescent="0.25">
      <c r="A6" s="472"/>
      <c r="B6" s="223" t="s">
        <v>4</v>
      </c>
      <c r="C6" s="223" t="s">
        <v>333</v>
      </c>
      <c r="D6" s="473"/>
      <c r="E6" s="473"/>
      <c r="F6" s="473"/>
      <c r="G6" s="473"/>
      <c r="H6" s="473"/>
      <c r="I6" s="473"/>
    </row>
    <row r="7" spans="1:9" ht="15.75" x14ac:dyDescent="0.25">
      <c r="A7" s="472"/>
      <c r="B7" s="223" t="s">
        <v>5</v>
      </c>
      <c r="C7" s="223" t="s">
        <v>334</v>
      </c>
      <c r="D7" s="473"/>
      <c r="E7" s="473"/>
      <c r="F7" s="473"/>
      <c r="G7" s="473"/>
      <c r="H7" s="473"/>
      <c r="I7" s="473"/>
    </row>
    <row r="8" spans="1:9" ht="15.75" x14ac:dyDescent="0.25">
      <c r="A8" s="472"/>
      <c r="B8" s="223" t="s">
        <v>6</v>
      </c>
      <c r="C8" s="226">
        <v>0.52777777777777779</v>
      </c>
      <c r="D8" s="473" t="s">
        <v>564</v>
      </c>
      <c r="E8" s="473"/>
      <c r="F8" s="473"/>
      <c r="G8" s="473"/>
      <c r="H8" s="473"/>
      <c r="I8" s="473"/>
    </row>
    <row r="9" spans="1:9" ht="15.75" x14ac:dyDescent="0.25">
      <c r="A9" s="472"/>
      <c r="B9" s="223" t="s">
        <v>561</v>
      </c>
      <c r="C9" s="226">
        <v>0.59027777777777779</v>
      </c>
      <c r="D9" s="473"/>
      <c r="E9" s="473"/>
      <c r="F9" s="473"/>
      <c r="G9" s="473"/>
      <c r="H9" s="473"/>
      <c r="I9" s="473"/>
    </row>
    <row r="10" spans="1:9" ht="15.75" x14ac:dyDescent="0.25">
      <c r="A10" s="472"/>
      <c r="B10" s="223" t="s">
        <v>569</v>
      </c>
      <c r="C10" s="226">
        <v>0.65277777777777779</v>
      </c>
      <c r="D10" s="473"/>
      <c r="E10" s="473"/>
      <c r="F10" s="473"/>
      <c r="G10" s="473"/>
      <c r="H10" s="473"/>
      <c r="I10" s="473"/>
    </row>
    <row r="11" spans="1:9" x14ac:dyDescent="0.25">
      <c r="A11" s="476"/>
      <c r="B11" s="476"/>
      <c r="C11" s="476"/>
      <c r="D11" s="476"/>
      <c r="E11" s="476"/>
      <c r="F11" s="476"/>
      <c r="G11" s="476"/>
      <c r="H11" s="476"/>
      <c r="I11" s="476"/>
    </row>
    <row r="12" spans="1:9" ht="15.75" x14ac:dyDescent="0.25">
      <c r="A12" s="472" t="s">
        <v>260</v>
      </c>
      <c r="B12" s="223" t="s">
        <v>3</v>
      </c>
      <c r="C12" s="223" t="s">
        <v>289</v>
      </c>
    </row>
    <row r="13" spans="1:9" ht="15.75" x14ac:dyDescent="0.25">
      <c r="A13" s="472"/>
      <c r="B13" s="223" t="s">
        <v>4</v>
      </c>
      <c r="C13" s="223" t="s">
        <v>333</v>
      </c>
      <c r="D13" s="473"/>
      <c r="E13" s="473"/>
      <c r="F13" s="473"/>
      <c r="G13" s="473"/>
      <c r="H13" s="473"/>
      <c r="I13" s="473"/>
    </row>
    <row r="14" spans="1:9" ht="15.75" x14ac:dyDescent="0.25">
      <c r="A14" s="472"/>
      <c r="B14" s="223" t="s">
        <v>5</v>
      </c>
      <c r="C14" s="223" t="s">
        <v>334</v>
      </c>
      <c r="D14" s="473" t="s">
        <v>563</v>
      </c>
      <c r="E14" s="473"/>
      <c r="F14" s="473"/>
      <c r="G14" s="473"/>
      <c r="H14" s="473"/>
      <c r="I14" s="473"/>
    </row>
    <row r="15" spans="1:9" ht="15.75" x14ac:dyDescent="0.25">
      <c r="A15" s="472"/>
      <c r="B15" s="223" t="s">
        <v>6</v>
      </c>
      <c r="C15" s="226">
        <v>0.52777777777777779</v>
      </c>
      <c r="D15" s="473"/>
      <c r="E15" s="473"/>
      <c r="F15" s="473"/>
      <c r="G15" s="473"/>
      <c r="H15" s="473"/>
      <c r="I15" s="473"/>
    </row>
    <row r="16" spans="1:9" ht="15.75" x14ac:dyDescent="0.25">
      <c r="A16" s="472"/>
      <c r="B16" s="223" t="s">
        <v>561</v>
      </c>
      <c r="C16" s="226">
        <v>0.59027777777777779</v>
      </c>
      <c r="D16" s="473" t="s">
        <v>565</v>
      </c>
      <c r="E16" s="473"/>
      <c r="F16" s="473"/>
      <c r="G16" s="473"/>
      <c r="H16" s="473"/>
      <c r="I16" s="473"/>
    </row>
    <row r="17" spans="1:9" ht="15.75" x14ac:dyDescent="0.25">
      <c r="A17" s="472"/>
      <c r="B17" s="223" t="s">
        <v>569</v>
      </c>
      <c r="C17" s="226">
        <v>0.65277777777777779</v>
      </c>
      <c r="D17" s="473"/>
      <c r="E17" s="473"/>
      <c r="F17" s="473"/>
      <c r="G17" s="473"/>
      <c r="H17" s="473"/>
      <c r="I17" s="473"/>
    </row>
    <row r="18" spans="1:9" x14ac:dyDescent="0.25">
      <c r="A18" s="476"/>
      <c r="B18" s="476"/>
      <c r="C18" s="476"/>
      <c r="D18" s="476"/>
      <c r="E18" s="476"/>
      <c r="F18" s="476"/>
      <c r="G18" s="476"/>
      <c r="H18" s="476"/>
      <c r="I18" s="476"/>
    </row>
    <row r="19" spans="1:9" ht="15.75" x14ac:dyDescent="0.25">
      <c r="A19" s="472" t="s">
        <v>261</v>
      </c>
      <c r="B19" s="223" t="s">
        <v>3</v>
      </c>
      <c r="C19" s="223" t="s">
        <v>289</v>
      </c>
      <c r="D19" s="473"/>
      <c r="E19" s="473"/>
      <c r="F19" s="473"/>
      <c r="G19" s="473"/>
      <c r="H19" s="473"/>
      <c r="I19" s="473"/>
    </row>
    <row r="20" spans="1:9" ht="15.75" x14ac:dyDescent="0.25">
      <c r="A20" s="472"/>
      <c r="B20" s="223" t="s">
        <v>4</v>
      </c>
      <c r="C20" s="223" t="s">
        <v>333</v>
      </c>
      <c r="D20" s="473"/>
      <c r="E20" s="473"/>
      <c r="F20" s="473"/>
      <c r="G20" s="473"/>
      <c r="H20" s="473"/>
      <c r="I20" s="473"/>
    </row>
    <row r="21" spans="1:9" ht="15.75" x14ac:dyDescent="0.25">
      <c r="A21" s="472"/>
      <c r="B21" s="223" t="s">
        <v>5</v>
      </c>
      <c r="C21" s="223" t="s">
        <v>334</v>
      </c>
      <c r="D21" s="473"/>
      <c r="E21" s="473"/>
      <c r="F21" s="473"/>
      <c r="G21" s="473"/>
      <c r="H21" s="473"/>
      <c r="I21" s="473"/>
    </row>
    <row r="22" spans="1:9" ht="15.75" x14ac:dyDescent="0.25">
      <c r="A22" s="472"/>
      <c r="B22" s="223" t="s">
        <v>6</v>
      </c>
      <c r="C22" s="226">
        <v>0.52777777777777779</v>
      </c>
      <c r="D22" s="477" t="s">
        <v>598</v>
      </c>
      <c r="E22" s="478"/>
      <c r="F22" s="478"/>
      <c r="G22" s="478"/>
      <c r="H22" s="478"/>
      <c r="I22" s="479"/>
    </row>
    <row r="23" spans="1:9" ht="15.75" customHeight="1" x14ac:dyDescent="0.25">
      <c r="A23" s="472"/>
      <c r="B23" s="223" t="s">
        <v>561</v>
      </c>
      <c r="C23" s="226">
        <v>0.59027777777777779</v>
      </c>
      <c r="D23" s="477" t="s">
        <v>599</v>
      </c>
      <c r="E23" s="478"/>
      <c r="F23" s="478"/>
      <c r="G23" s="478"/>
      <c r="H23" s="478"/>
      <c r="I23" s="479"/>
    </row>
    <row r="24" spans="1:9" ht="15.75" customHeight="1" x14ac:dyDescent="0.25">
      <c r="A24" s="472"/>
      <c r="B24" s="223" t="s">
        <v>569</v>
      </c>
      <c r="C24" s="226">
        <v>0.65277777777777779</v>
      </c>
      <c r="D24" s="480"/>
      <c r="E24" s="480"/>
      <c r="F24" s="480"/>
      <c r="G24" s="480"/>
      <c r="H24" s="480"/>
      <c r="I24" s="480"/>
    </row>
    <row r="25" spans="1:9" x14ac:dyDescent="0.25">
      <c r="A25" s="476"/>
      <c r="B25" s="476"/>
      <c r="C25" s="476"/>
      <c r="D25" s="476"/>
      <c r="E25" s="476"/>
      <c r="F25" s="476"/>
      <c r="G25" s="476"/>
      <c r="H25" s="476"/>
      <c r="I25" s="476"/>
    </row>
    <row r="26" spans="1:9" ht="15.75" x14ac:dyDescent="0.25">
      <c r="A26" s="472" t="s">
        <v>262</v>
      </c>
      <c r="B26" s="223" t="s">
        <v>3</v>
      </c>
      <c r="C26" s="223" t="s">
        <v>289</v>
      </c>
      <c r="D26" s="481"/>
      <c r="E26" s="481"/>
      <c r="F26" s="481"/>
      <c r="G26" s="481"/>
      <c r="H26" s="481"/>
      <c r="I26" s="481"/>
    </row>
    <row r="27" spans="1:9" ht="15.75" x14ac:dyDescent="0.25">
      <c r="A27" s="472"/>
      <c r="B27" s="223" t="s">
        <v>4</v>
      </c>
      <c r="C27" s="223" t="s">
        <v>257</v>
      </c>
      <c r="D27" s="481"/>
      <c r="E27" s="481"/>
      <c r="F27" s="481"/>
      <c r="G27" s="481"/>
      <c r="H27" s="481"/>
      <c r="I27" s="481"/>
    </row>
    <row r="28" spans="1:9" ht="15.75" x14ac:dyDescent="0.25">
      <c r="A28" s="472"/>
      <c r="B28" s="223" t="s">
        <v>5</v>
      </c>
      <c r="C28" s="223" t="s">
        <v>258</v>
      </c>
      <c r="D28" s="473"/>
      <c r="E28" s="473"/>
      <c r="F28" s="473"/>
      <c r="G28" s="473"/>
      <c r="H28" s="473"/>
      <c r="I28" s="473"/>
    </row>
    <row r="29" spans="1:9" ht="15.75" x14ac:dyDescent="0.25">
      <c r="A29" s="472"/>
      <c r="B29" s="223" t="s">
        <v>6</v>
      </c>
      <c r="C29" s="227" t="s">
        <v>259</v>
      </c>
      <c r="D29" s="473"/>
      <c r="E29" s="473"/>
      <c r="F29" s="473"/>
      <c r="G29" s="473"/>
      <c r="H29" s="473"/>
      <c r="I29" s="473"/>
    </row>
    <row r="30" spans="1:9" ht="15.75" x14ac:dyDescent="0.25">
      <c r="A30" s="472"/>
      <c r="B30" s="223" t="s">
        <v>561</v>
      </c>
      <c r="C30" s="226">
        <v>0.59027777777777779</v>
      </c>
      <c r="D30" s="473"/>
      <c r="E30" s="473"/>
      <c r="F30" s="473"/>
      <c r="G30" s="473"/>
      <c r="H30" s="473"/>
      <c r="I30" s="473"/>
    </row>
    <row r="31" spans="1:9" ht="15.75" x14ac:dyDescent="0.25">
      <c r="A31" s="472"/>
      <c r="B31" s="223" t="s">
        <v>569</v>
      </c>
      <c r="C31" s="226">
        <v>0.65277777777777779</v>
      </c>
      <c r="D31" s="481"/>
      <c r="E31" s="481"/>
      <c r="F31" s="481"/>
      <c r="G31" s="481"/>
      <c r="H31" s="481"/>
      <c r="I31" s="481"/>
    </row>
    <row r="32" spans="1:9" x14ac:dyDescent="0.25">
      <c r="A32" s="476"/>
      <c r="B32" s="476"/>
      <c r="C32" s="476"/>
      <c r="D32" s="476"/>
      <c r="E32" s="476"/>
      <c r="F32" s="476"/>
      <c r="G32" s="476"/>
      <c r="H32" s="476"/>
      <c r="I32" s="476"/>
    </row>
    <row r="33" spans="1:9" ht="15.75" x14ac:dyDescent="0.25">
      <c r="A33" s="472" t="s">
        <v>263</v>
      </c>
      <c r="B33" s="223" t="s">
        <v>3</v>
      </c>
      <c r="C33" s="223" t="s">
        <v>289</v>
      </c>
      <c r="D33" s="473"/>
      <c r="E33" s="473"/>
      <c r="F33" s="473"/>
      <c r="G33" s="473"/>
      <c r="H33" s="473"/>
      <c r="I33" s="473"/>
    </row>
    <row r="34" spans="1:9" ht="15.75" x14ac:dyDescent="0.25">
      <c r="A34" s="472"/>
      <c r="B34" s="223" t="s">
        <v>4</v>
      </c>
      <c r="C34" s="223" t="s">
        <v>333</v>
      </c>
      <c r="D34" s="473"/>
      <c r="E34" s="473"/>
      <c r="F34" s="473"/>
      <c r="G34" s="473"/>
      <c r="H34" s="473"/>
      <c r="I34" s="473"/>
    </row>
    <row r="35" spans="1:9" ht="15.75" x14ac:dyDescent="0.25">
      <c r="A35" s="472"/>
      <c r="B35" s="223" t="s">
        <v>5</v>
      </c>
      <c r="C35" s="223" t="s">
        <v>334</v>
      </c>
      <c r="D35" s="473"/>
      <c r="E35" s="473"/>
      <c r="F35" s="473"/>
      <c r="G35" s="473"/>
      <c r="H35" s="473"/>
      <c r="I35" s="473"/>
    </row>
    <row r="36" spans="1:9" ht="15.75" x14ac:dyDescent="0.25">
      <c r="A36" s="472"/>
      <c r="B36" s="223" t="s">
        <v>6</v>
      </c>
      <c r="C36" s="226">
        <v>0.52777777777777779</v>
      </c>
      <c r="D36" s="481"/>
      <c r="E36" s="481"/>
      <c r="F36" s="481"/>
      <c r="G36" s="481"/>
      <c r="H36" s="481"/>
      <c r="I36" s="481"/>
    </row>
    <row r="37" spans="1:9" ht="15.75" x14ac:dyDescent="0.25">
      <c r="A37" s="472"/>
      <c r="B37" s="223" t="s">
        <v>561</v>
      </c>
      <c r="C37" s="226">
        <v>0.59027777777777779</v>
      </c>
      <c r="D37" s="481"/>
      <c r="E37" s="481"/>
      <c r="F37" s="481"/>
      <c r="G37" s="481"/>
      <c r="H37" s="481"/>
      <c r="I37" s="481"/>
    </row>
    <row r="38" spans="1:9" ht="15.75" x14ac:dyDescent="0.25">
      <c r="A38" s="472"/>
      <c r="B38" s="223" t="s">
        <v>569</v>
      </c>
      <c r="C38" s="226">
        <v>0.65277777777777779</v>
      </c>
      <c r="D38" s="473" t="s">
        <v>565</v>
      </c>
      <c r="E38" s="473"/>
      <c r="F38" s="473"/>
      <c r="G38" s="473"/>
      <c r="H38" s="473"/>
      <c r="I38" s="473"/>
    </row>
    <row r="39" spans="1:9" x14ac:dyDescent="0.25">
      <c r="A39" s="476"/>
      <c r="B39" s="476"/>
      <c r="C39" s="476"/>
      <c r="D39" s="476"/>
      <c r="E39" s="476"/>
      <c r="F39" s="476"/>
      <c r="G39" s="476"/>
      <c r="H39" s="476"/>
      <c r="I39" s="476"/>
    </row>
    <row r="40" spans="1:9" ht="24.75" customHeight="1" x14ac:dyDescent="0.25">
      <c r="A40" s="472" t="s">
        <v>264</v>
      </c>
      <c r="B40" s="223" t="s">
        <v>3</v>
      </c>
      <c r="C40" s="223" t="s">
        <v>289</v>
      </c>
      <c r="D40" s="473" t="s">
        <v>567</v>
      </c>
      <c r="E40" s="473"/>
      <c r="F40" s="473"/>
      <c r="G40" s="473"/>
      <c r="H40" s="473"/>
      <c r="I40" s="473"/>
    </row>
    <row r="41" spans="1:9" ht="24.75" customHeight="1" x14ac:dyDescent="0.25">
      <c r="A41" s="472"/>
      <c r="B41" s="223" t="s">
        <v>4</v>
      </c>
      <c r="C41" s="223" t="s">
        <v>333</v>
      </c>
      <c r="D41" s="473" t="s">
        <v>568</v>
      </c>
      <c r="E41" s="473"/>
      <c r="F41" s="473"/>
      <c r="G41" s="473"/>
      <c r="H41" s="473"/>
      <c r="I41" s="473"/>
    </row>
    <row r="42" spans="1:9" ht="15.75" x14ac:dyDescent="0.25">
      <c r="A42" s="472"/>
      <c r="B42" s="223" t="s">
        <v>5</v>
      </c>
      <c r="C42" s="223" t="s">
        <v>334</v>
      </c>
      <c r="D42" s="473" t="s">
        <v>566</v>
      </c>
      <c r="E42" s="473"/>
      <c r="F42" s="473"/>
      <c r="G42" s="473"/>
      <c r="H42" s="473"/>
      <c r="I42" s="473"/>
    </row>
    <row r="43" spans="1:9" ht="15.75" x14ac:dyDescent="0.25">
      <c r="A43" s="472"/>
      <c r="B43" s="223" t="s">
        <v>6</v>
      </c>
      <c r="C43" s="226">
        <v>0.52777777777777779</v>
      </c>
      <c r="D43" s="473" t="s">
        <v>566</v>
      </c>
      <c r="E43" s="473"/>
      <c r="F43" s="473"/>
      <c r="G43" s="473"/>
      <c r="H43" s="473"/>
      <c r="I43" s="473"/>
    </row>
    <row r="44" spans="1:9" ht="15.75" x14ac:dyDescent="0.25">
      <c r="A44" s="472"/>
      <c r="B44" s="223" t="s">
        <v>561</v>
      </c>
      <c r="C44" s="226">
        <v>0.59027777777777779</v>
      </c>
      <c r="D44" s="481"/>
      <c r="E44" s="481"/>
      <c r="F44" s="481"/>
      <c r="G44" s="481"/>
      <c r="H44" s="481"/>
      <c r="I44" s="481"/>
    </row>
    <row r="45" spans="1:9" ht="15.75" x14ac:dyDescent="0.25">
      <c r="A45" s="472"/>
      <c r="B45" s="223" t="s">
        <v>569</v>
      </c>
      <c r="C45" s="226">
        <v>0.65277777777777779</v>
      </c>
      <c r="D45" s="481"/>
      <c r="E45" s="481"/>
      <c r="F45" s="481"/>
      <c r="G45" s="481"/>
      <c r="H45" s="481"/>
      <c r="I45" s="481"/>
    </row>
    <row r="46" spans="1:9" x14ac:dyDescent="0.25">
      <c r="A46" s="482"/>
      <c r="B46" s="482"/>
      <c r="C46" s="482"/>
      <c r="D46" s="482"/>
      <c r="E46" s="482"/>
      <c r="F46" s="482"/>
      <c r="G46" s="482"/>
      <c r="H46" s="482"/>
      <c r="I46" s="482"/>
    </row>
    <row r="47" spans="1:9" ht="21.75" customHeight="1" x14ac:dyDescent="0.25">
      <c r="A47" s="416" t="s">
        <v>46</v>
      </c>
      <c r="B47" s="416"/>
      <c r="C47" s="416"/>
      <c r="D47" s="416"/>
      <c r="E47" s="416"/>
      <c r="F47" s="416"/>
      <c r="G47" s="416"/>
      <c r="H47" s="416"/>
      <c r="I47" s="416"/>
    </row>
    <row r="48" spans="1:9" ht="15" customHeight="1" x14ac:dyDescent="0.25">
      <c r="A48" s="10"/>
      <c r="B48" s="10"/>
      <c r="C48" s="10"/>
      <c r="D48" s="10"/>
      <c r="E48" s="10"/>
      <c r="F48" s="10"/>
      <c r="G48" s="10"/>
      <c r="H48" s="10"/>
      <c r="I48" s="10"/>
    </row>
    <row r="49" spans="1:9" ht="15" customHeight="1" x14ac:dyDescent="0.25">
      <c r="A49" s="10"/>
      <c r="B49" s="10"/>
      <c r="C49" s="10"/>
      <c r="D49" s="10"/>
      <c r="E49" s="10"/>
      <c r="F49" s="10"/>
      <c r="G49" s="10"/>
      <c r="H49" s="10"/>
      <c r="I49" s="10"/>
    </row>
  </sheetData>
  <mergeCells count="51">
    <mergeCell ref="D26:I26"/>
    <mergeCell ref="A26:A31"/>
    <mergeCell ref="D37:I37"/>
    <mergeCell ref="D36:I36"/>
    <mergeCell ref="D35:I35"/>
    <mergeCell ref="D34:I34"/>
    <mergeCell ref="D33:I33"/>
    <mergeCell ref="A33:A38"/>
    <mergeCell ref="D28:I28"/>
    <mergeCell ref="D24:I24"/>
    <mergeCell ref="A47:I47"/>
    <mergeCell ref="D31:I31"/>
    <mergeCell ref="D30:I30"/>
    <mergeCell ref="D29:I29"/>
    <mergeCell ref="A46:I46"/>
    <mergeCell ref="A39:I39"/>
    <mergeCell ref="A40:A45"/>
    <mergeCell ref="D40:I40"/>
    <mergeCell ref="D41:I41"/>
    <mergeCell ref="D42:I42"/>
    <mergeCell ref="D43:I43"/>
    <mergeCell ref="D44:I44"/>
    <mergeCell ref="D45:I45"/>
    <mergeCell ref="A32:I32"/>
    <mergeCell ref="D27:I27"/>
    <mergeCell ref="A11:I11"/>
    <mergeCell ref="A12:A17"/>
    <mergeCell ref="D38:I38"/>
    <mergeCell ref="D13:I13"/>
    <mergeCell ref="D14:I14"/>
    <mergeCell ref="D15:I15"/>
    <mergeCell ref="D16:I16"/>
    <mergeCell ref="D17:I17"/>
    <mergeCell ref="A25:I25"/>
    <mergeCell ref="A18:I18"/>
    <mergeCell ref="A19:A24"/>
    <mergeCell ref="D19:I19"/>
    <mergeCell ref="D20:I20"/>
    <mergeCell ref="D21:I21"/>
    <mergeCell ref="D23:I23"/>
    <mergeCell ref="D22:I22"/>
    <mergeCell ref="A2:I3"/>
    <mergeCell ref="D4:I4"/>
    <mergeCell ref="A5:A10"/>
    <mergeCell ref="D5:I5"/>
    <mergeCell ref="D6:I6"/>
    <mergeCell ref="D7:I7"/>
    <mergeCell ref="D8:I8"/>
    <mergeCell ref="D9:I9"/>
    <mergeCell ref="A4:B4"/>
    <mergeCell ref="D10:I10"/>
  </mergeCells>
  <phoneticPr fontId="59" type="noConversion"/>
  <pageMargins left="1.2204724409448819" right="0.23622047244094491" top="0.15748031496062992" bottom="0.15748031496062992" header="0.31496062992125984" footer="0.31496062992125984"/>
  <pageSetup paperSize="9" scale="9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73"/>
  <sheetViews>
    <sheetView topLeftCell="A19" zoomScale="70" zoomScaleNormal="70" workbookViewId="0">
      <selection activeCell="D73" sqref="D73"/>
    </sheetView>
  </sheetViews>
  <sheetFormatPr defaultRowHeight="15" x14ac:dyDescent="0.25"/>
  <cols>
    <col min="1" max="1" width="4" style="23" bestFit="1" customWidth="1"/>
    <col min="2" max="2" width="48.28515625" bestFit="1" customWidth="1"/>
    <col min="3" max="3" width="10.28515625" style="23" bestFit="1" customWidth="1"/>
    <col min="4" max="4" width="9.85546875" style="82" bestFit="1" customWidth="1"/>
    <col min="5" max="5" width="24.42578125" bestFit="1" customWidth="1"/>
    <col min="6" max="6" width="5" customWidth="1"/>
    <col min="7" max="7" width="4" bestFit="1" customWidth="1"/>
    <col min="8" max="8" width="50.7109375" bestFit="1" customWidth="1"/>
    <col min="9" max="9" width="10.28515625" bestFit="1" customWidth="1"/>
    <col min="10" max="10" width="9.85546875" bestFit="1" customWidth="1"/>
    <col min="11" max="11" width="24.42578125" bestFit="1" customWidth="1"/>
    <col min="12" max="12" width="3.42578125" customWidth="1"/>
    <col min="13" max="13" width="4" bestFit="1" customWidth="1"/>
    <col min="14" max="14" width="50" bestFit="1" customWidth="1"/>
    <col min="15" max="15" width="10.28515625" bestFit="1" customWidth="1"/>
    <col min="16" max="16" width="9.85546875" bestFit="1" customWidth="1"/>
    <col min="17" max="17" width="24.42578125" customWidth="1"/>
  </cols>
  <sheetData>
    <row r="1" spans="1:17" ht="18.75" x14ac:dyDescent="0.25">
      <c r="A1" s="83" t="s">
        <v>47</v>
      </c>
      <c r="B1" s="83" t="s">
        <v>48</v>
      </c>
      <c r="C1" s="83" t="s">
        <v>205</v>
      </c>
      <c r="D1" s="84" t="s">
        <v>204</v>
      </c>
      <c r="E1" s="87" t="s">
        <v>223</v>
      </c>
      <c r="F1" s="76"/>
      <c r="M1" s="73" t="s">
        <v>47</v>
      </c>
      <c r="N1" s="73" t="s">
        <v>48</v>
      </c>
      <c r="O1" s="73" t="s">
        <v>205</v>
      </c>
      <c r="P1" s="73" t="s">
        <v>204</v>
      </c>
      <c r="Q1" s="73" t="s">
        <v>223</v>
      </c>
    </row>
    <row r="2" spans="1:17" ht="18.75" x14ac:dyDescent="0.3">
      <c r="A2" s="79">
        <v>1</v>
      </c>
      <c r="B2" s="74" t="s">
        <v>197</v>
      </c>
      <c r="C2" s="75" t="s">
        <v>49</v>
      </c>
      <c r="D2" s="81" t="s">
        <v>224</v>
      </c>
      <c r="E2" s="74" t="s">
        <v>238</v>
      </c>
      <c r="F2" s="77"/>
      <c r="M2" s="81">
        <v>1</v>
      </c>
      <c r="N2" s="81" t="s">
        <v>206</v>
      </c>
      <c r="O2" s="75" t="s">
        <v>50</v>
      </c>
      <c r="P2" s="81">
        <v>185.05</v>
      </c>
      <c r="Q2" s="81" t="s">
        <v>245</v>
      </c>
    </row>
    <row r="3" spans="1:17" ht="18.75" x14ac:dyDescent="0.3">
      <c r="A3" s="79">
        <v>2</v>
      </c>
      <c r="B3" s="74" t="s">
        <v>225</v>
      </c>
      <c r="C3" s="75" t="s">
        <v>49</v>
      </c>
      <c r="D3" s="81">
        <v>431.22</v>
      </c>
      <c r="E3" s="74" t="s">
        <v>238</v>
      </c>
      <c r="F3" s="77"/>
      <c r="M3" s="81">
        <v>2</v>
      </c>
      <c r="N3" s="81" t="s">
        <v>247</v>
      </c>
      <c r="O3" s="75" t="s">
        <v>50</v>
      </c>
      <c r="P3" s="81">
        <v>179.68</v>
      </c>
      <c r="Q3" s="81" t="s">
        <v>245</v>
      </c>
    </row>
    <row r="4" spans="1:17" ht="18.75" x14ac:dyDescent="0.3">
      <c r="A4" s="79">
        <v>3</v>
      </c>
      <c r="B4" s="74" t="s">
        <v>190</v>
      </c>
      <c r="C4" s="75" t="s">
        <v>49</v>
      </c>
      <c r="D4" s="81">
        <v>337.4</v>
      </c>
      <c r="E4" s="74" t="s">
        <v>238</v>
      </c>
      <c r="F4" s="77"/>
      <c r="M4" s="81">
        <v>4</v>
      </c>
      <c r="N4" s="81" t="s">
        <v>212</v>
      </c>
      <c r="O4" s="75" t="s">
        <v>50</v>
      </c>
      <c r="P4" s="81">
        <v>175.16</v>
      </c>
      <c r="Q4" s="81" t="s">
        <v>245</v>
      </c>
    </row>
    <row r="5" spans="1:17" ht="18.75" x14ac:dyDescent="0.3">
      <c r="A5" s="79">
        <v>4</v>
      </c>
      <c r="B5" s="74" t="s">
        <v>177</v>
      </c>
      <c r="C5" s="75" t="s">
        <v>49</v>
      </c>
      <c r="D5" s="81">
        <v>324.77</v>
      </c>
      <c r="E5" s="74" t="s">
        <v>238</v>
      </c>
      <c r="F5" s="77"/>
      <c r="M5" s="81">
        <v>5</v>
      </c>
      <c r="N5" s="81" t="s">
        <v>239</v>
      </c>
      <c r="O5" s="75" t="s">
        <v>50</v>
      </c>
      <c r="P5" s="81">
        <v>174.96</v>
      </c>
      <c r="Q5" s="81" t="s">
        <v>245</v>
      </c>
    </row>
    <row r="6" spans="1:17" ht="18.75" x14ac:dyDescent="0.3">
      <c r="A6" s="79">
        <v>5</v>
      </c>
      <c r="B6" s="74" t="s">
        <v>174</v>
      </c>
      <c r="C6" s="75" t="s">
        <v>49</v>
      </c>
      <c r="D6" s="81">
        <v>322.39</v>
      </c>
      <c r="E6" s="74" t="s">
        <v>238</v>
      </c>
      <c r="F6" s="77"/>
      <c r="M6" s="81">
        <v>6</v>
      </c>
      <c r="N6" s="81" t="s">
        <v>214</v>
      </c>
      <c r="O6" s="75" t="s">
        <v>50</v>
      </c>
      <c r="P6" s="81">
        <v>174.85</v>
      </c>
      <c r="Q6" s="81" t="s">
        <v>245</v>
      </c>
    </row>
    <row r="7" spans="1:17" ht="18.75" x14ac:dyDescent="0.3">
      <c r="A7" s="79">
        <v>6</v>
      </c>
      <c r="B7" s="74" t="s">
        <v>192</v>
      </c>
      <c r="C7" s="75" t="s">
        <v>49</v>
      </c>
      <c r="D7" s="81">
        <v>318.52999999999997</v>
      </c>
      <c r="E7" s="74" t="s">
        <v>238</v>
      </c>
      <c r="F7" s="77"/>
      <c r="M7" s="81">
        <v>7</v>
      </c>
      <c r="N7" s="81" t="s">
        <v>240</v>
      </c>
      <c r="O7" s="75" t="s">
        <v>50</v>
      </c>
      <c r="P7" s="81">
        <v>174.41</v>
      </c>
      <c r="Q7" s="81" t="s">
        <v>245</v>
      </c>
    </row>
    <row r="8" spans="1:17" ht="18.75" x14ac:dyDescent="0.3">
      <c r="A8" s="79">
        <v>7</v>
      </c>
      <c r="B8" s="74" t="s">
        <v>179</v>
      </c>
      <c r="C8" s="75" t="s">
        <v>49</v>
      </c>
      <c r="D8" s="81">
        <v>311</v>
      </c>
      <c r="E8" s="74" t="s">
        <v>238</v>
      </c>
      <c r="F8" s="77"/>
      <c r="M8" s="81">
        <v>8</v>
      </c>
      <c r="N8" s="81" t="s">
        <v>210</v>
      </c>
      <c r="O8" s="75" t="s">
        <v>50</v>
      </c>
      <c r="P8" s="81">
        <v>174</v>
      </c>
      <c r="Q8" s="81" t="s">
        <v>245</v>
      </c>
    </row>
    <row r="9" spans="1:17" ht="18.75" x14ac:dyDescent="0.3">
      <c r="A9" s="79">
        <v>8</v>
      </c>
      <c r="B9" s="74" t="s">
        <v>191</v>
      </c>
      <c r="C9" s="75" t="s">
        <v>49</v>
      </c>
      <c r="D9" s="81">
        <v>309.17</v>
      </c>
      <c r="E9" s="74" t="s">
        <v>238</v>
      </c>
      <c r="F9" s="77"/>
      <c r="M9" s="81">
        <v>9</v>
      </c>
      <c r="N9" s="81" t="s">
        <v>216</v>
      </c>
      <c r="O9" s="75" t="s">
        <v>50</v>
      </c>
      <c r="P9" s="81">
        <v>170.83</v>
      </c>
      <c r="Q9" s="81" t="s">
        <v>245</v>
      </c>
    </row>
    <row r="10" spans="1:17" ht="18.75" x14ac:dyDescent="0.3">
      <c r="A10" s="79">
        <v>9</v>
      </c>
      <c r="B10" s="74" t="s">
        <v>188</v>
      </c>
      <c r="C10" s="75" t="s">
        <v>49</v>
      </c>
      <c r="D10" s="81">
        <v>295.42</v>
      </c>
      <c r="E10" s="74" t="s">
        <v>238</v>
      </c>
      <c r="F10" s="77"/>
      <c r="M10" s="81">
        <v>10</v>
      </c>
      <c r="N10" s="81" t="s">
        <v>241</v>
      </c>
      <c r="O10" s="75" t="s">
        <v>50</v>
      </c>
      <c r="P10" s="81">
        <v>168.53</v>
      </c>
      <c r="Q10" s="81" t="s">
        <v>245</v>
      </c>
    </row>
    <row r="11" spans="1:17" ht="18.75" x14ac:dyDescent="0.3">
      <c r="A11" s="79">
        <v>10</v>
      </c>
      <c r="B11" s="74" t="s">
        <v>226</v>
      </c>
      <c r="C11" s="75" t="s">
        <v>49</v>
      </c>
      <c r="D11" s="81">
        <v>290.39999999999998</v>
      </c>
      <c r="E11" s="74" t="s">
        <v>238</v>
      </c>
      <c r="F11" s="77"/>
      <c r="M11" s="81">
        <v>11</v>
      </c>
      <c r="N11" s="81" t="s">
        <v>209</v>
      </c>
      <c r="O11" s="75" t="s">
        <v>50</v>
      </c>
      <c r="P11" s="81">
        <v>160</v>
      </c>
      <c r="Q11" s="81" t="s">
        <v>245</v>
      </c>
    </row>
    <row r="12" spans="1:17" ht="18.75" x14ac:dyDescent="0.3">
      <c r="A12" s="79">
        <v>11</v>
      </c>
      <c r="B12" s="74" t="s">
        <v>227</v>
      </c>
      <c r="C12" s="75" t="s">
        <v>49</v>
      </c>
      <c r="D12" s="81">
        <v>285.22000000000003</v>
      </c>
      <c r="E12" s="74" t="s">
        <v>238</v>
      </c>
      <c r="F12" s="77"/>
      <c r="M12" s="81">
        <v>12</v>
      </c>
      <c r="N12" s="81" t="s">
        <v>221</v>
      </c>
      <c r="O12" s="75" t="s">
        <v>50</v>
      </c>
      <c r="P12" s="81">
        <v>159.18</v>
      </c>
      <c r="Q12" s="81" t="s">
        <v>245</v>
      </c>
    </row>
    <row r="13" spans="1:17" ht="18.75" x14ac:dyDescent="0.3">
      <c r="A13" s="79">
        <v>12</v>
      </c>
      <c r="B13" s="74" t="s">
        <v>185</v>
      </c>
      <c r="C13" s="75" t="s">
        <v>49</v>
      </c>
      <c r="D13" s="81">
        <v>281</v>
      </c>
      <c r="E13" s="74" t="s">
        <v>238</v>
      </c>
      <c r="F13" s="77"/>
      <c r="M13" s="81">
        <v>13</v>
      </c>
      <c r="N13" s="81" t="s">
        <v>213</v>
      </c>
      <c r="O13" s="75" t="s">
        <v>50</v>
      </c>
      <c r="P13" s="81">
        <v>157.66</v>
      </c>
      <c r="Q13" s="81" t="s">
        <v>245</v>
      </c>
    </row>
    <row r="14" spans="1:17" ht="18.75" x14ac:dyDescent="0.3">
      <c r="A14" s="79">
        <v>13</v>
      </c>
      <c r="B14" s="74" t="s">
        <v>173</v>
      </c>
      <c r="C14" s="75" t="s">
        <v>49</v>
      </c>
      <c r="D14" s="81">
        <v>277.22000000000003</v>
      </c>
      <c r="E14" s="74" t="s">
        <v>238</v>
      </c>
      <c r="F14" s="77"/>
      <c r="M14" s="81">
        <v>14</v>
      </c>
      <c r="N14" s="81" t="s">
        <v>211</v>
      </c>
      <c r="O14" s="75" t="s">
        <v>50</v>
      </c>
      <c r="P14" s="81">
        <v>157.21</v>
      </c>
      <c r="Q14" s="81" t="s">
        <v>245</v>
      </c>
    </row>
    <row r="15" spans="1:17" ht="18.75" x14ac:dyDescent="0.3">
      <c r="A15" s="79">
        <v>14</v>
      </c>
      <c r="B15" s="74" t="s">
        <v>200</v>
      </c>
      <c r="C15" s="75" t="s">
        <v>49</v>
      </c>
      <c r="D15" s="81">
        <v>275.14999999999998</v>
      </c>
      <c r="E15" s="74" t="s">
        <v>238</v>
      </c>
      <c r="F15" s="77"/>
      <c r="M15" s="81">
        <v>15</v>
      </c>
      <c r="N15" s="81" t="s">
        <v>222</v>
      </c>
      <c r="O15" s="75" t="s">
        <v>50</v>
      </c>
      <c r="P15" s="81">
        <v>153.36000000000001</v>
      </c>
      <c r="Q15" s="81" t="s">
        <v>245</v>
      </c>
    </row>
    <row r="16" spans="1:17" ht="18.75" x14ac:dyDescent="0.3">
      <c r="A16" s="79">
        <v>15</v>
      </c>
      <c r="B16" s="74" t="s">
        <v>199</v>
      </c>
      <c r="C16" s="75" t="s">
        <v>49</v>
      </c>
      <c r="D16" s="81">
        <v>271.89999999999998</v>
      </c>
      <c r="E16" s="74" t="s">
        <v>238</v>
      </c>
      <c r="F16" s="77"/>
      <c r="M16" s="81">
        <v>16</v>
      </c>
      <c r="N16" s="81" t="s">
        <v>207</v>
      </c>
      <c r="O16" s="75" t="s">
        <v>50</v>
      </c>
      <c r="P16" s="81">
        <v>153.19</v>
      </c>
      <c r="Q16" s="81" t="s">
        <v>245</v>
      </c>
    </row>
    <row r="17" spans="1:17" ht="18.75" x14ac:dyDescent="0.3">
      <c r="A17" s="79">
        <v>16</v>
      </c>
      <c r="B17" s="74" t="s">
        <v>183</v>
      </c>
      <c r="C17" s="75" t="s">
        <v>49</v>
      </c>
      <c r="D17" s="81">
        <v>270</v>
      </c>
      <c r="E17" s="74" t="s">
        <v>238</v>
      </c>
      <c r="F17" s="77"/>
      <c r="M17" s="81">
        <v>17</v>
      </c>
      <c r="N17" s="81" t="s">
        <v>242</v>
      </c>
      <c r="O17" s="75" t="s">
        <v>50</v>
      </c>
      <c r="P17" s="81">
        <v>149.51</v>
      </c>
      <c r="Q17" s="81" t="s">
        <v>245</v>
      </c>
    </row>
    <row r="18" spans="1:17" ht="18.75" x14ac:dyDescent="0.3">
      <c r="A18" s="79">
        <v>17</v>
      </c>
      <c r="B18" s="74" t="s">
        <v>182</v>
      </c>
      <c r="C18" s="75" t="s">
        <v>49</v>
      </c>
      <c r="D18" s="81">
        <v>267.39</v>
      </c>
      <c r="E18" s="74" t="s">
        <v>238</v>
      </c>
      <c r="F18" s="77"/>
      <c r="M18" s="81">
        <v>18</v>
      </c>
      <c r="N18" s="81" t="s">
        <v>243</v>
      </c>
      <c r="O18" s="75" t="s">
        <v>50</v>
      </c>
      <c r="P18" s="81">
        <v>124.16</v>
      </c>
      <c r="Q18" s="81" t="s">
        <v>245</v>
      </c>
    </row>
    <row r="19" spans="1:17" ht="18.75" x14ac:dyDescent="0.3">
      <c r="A19" s="79">
        <v>18</v>
      </c>
      <c r="B19" s="74" t="s">
        <v>176</v>
      </c>
      <c r="C19" s="75" t="s">
        <v>49</v>
      </c>
      <c r="D19" s="81">
        <v>266.70999999999998</v>
      </c>
      <c r="E19" s="74" t="s">
        <v>238</v>
      </c>
      <c r="F19" s="77"/>
      <c r="M19" s="81">
        <v>19</v>
      </c>
      <c r="N19" s="81" t="s">
        <v>244</v>
      </c>
      <c r="O19" s="75" t="s">
        <v>50</v>
      </c>
      <c r="P19" s="81">
        <v>107.79</v>
      </c>
      <c r="Q19" s="81" t="s">
        <v>245</v>
      </c>
    </row>
    <row r="20" spans="1:17" ht="18.75" x14ac:dyDescent="0.3">
      <c r="A20" s="79">
        <v>19</v>
      </c>
      <c r="B20" s="74" t="s">
        <v>203</v>
      </c>
      <c r="C20" s="75" t="s">
        <v>49</v>
      </c>
      <c r="D20" s="81">
        <v>264.06</v>
      </c>
      <c r="E20" s="74" t="s">
        <v>238</v>
      </c>
      <c r="F20" s="77"/>
    </row>
    <row r="21" spans="1:17" ht="18.75" x14ac:dyDescent="0.3">
      <c r="A21" s="79">
        <v>20</v>
      </c>
      <c r="B21" s="74" t="s">
        <v>187</v>
      </c>
      <c r="C21" s="75" t="s">
        <v>49</v>
      </c>
      <c r="D21" s="81">
        <v>262.81</v>
      </c>
      <c r="E21" s="74" t="s">
        <v>238</v>
      </c>
      <c r="F21" s="77"/>
    </row>
    <row r="22" spans="1:17" ht="18.75" x14ac:dyDescent="0.3">
      <c r="A22" s="79">
        <v>21</v>
      </c>
      <c r="B22" s="74" t="s">
        <v>194</v>
      </c>
      <c r="C22" s="75" t="s">
        <v>49</v>
      </c>
      <c r="D22" s="81">
        <v>257.17</v>
      </c>
      <c r="E22" s="74" t="s">
        <v>238</v>
      </c>
      <c r="F22" s="77"/>
    </row>
    <row r="23" spans="1:17" ht="18.75" x14ac:dyDescent="0.3">
      <c r="A23" s="79">
        <v>22</v>
      </c>
      <c r="B23" s="74" t="s">
        <v>180</v>
      </c>
      <c r="C23" s="75" t="s">
        <v>49</v>
      </c>
      <c r="D23" s="81">
        <v>255.71</v>
      </c>
      <c r="E23" s="74" t="s">
        <v>238</v>
      </c>
      <c r="F23" s="77"/>
    </row>
    <row r="24" spans="1:17" ht="18.75" x14ac:dyDescent="0.3">
      <c r="A24" s="79">
        <v>23</v>
      </c>
      <c r="B24" s="74" t="s">
        <v>201</v>
      </c>
      <c r="C24" s="75" t="s">
        <v>49</v>
      </c>
      <c r="D24" s="81">
        <v>242.62</v>
      </c>
      <c r="E24" s="74" t="s">
        <v>238</v>
      </c>
      <c r="F24" s="77"/>
    </row>
    <row r="25" spans="1:17" ht="18.75" x14ac:dyDescent="0.3">
      <c r="A25" s="79">
        <v>24</v>
      </c>
      <c r="B25" s="85" t="s">
        <v>178</v>
      </c>
      <c r="C25" s="75" t="s">
        <v>49</v>
      </c>
      <c r="D25" s="81">
        <v>242.47</v>
      </c>
      <c r="E25" s="74" t="s">
        <v>238</v>
      </c>
      <c r="F25" s="77"/>
    </row>
    <row r="26" spans="1:17" ht="18.75" x14ac:dyDescent="0.25">
      <c r="A26" s="77"/>
      <c r="B26" s="77"/>
      <c r="C26" s="86"/>
      <c r="D26" s="77"/>
      <c r="E26" s="77"/>
      <c r="F26" s="77"/>
    </row>
    <row r="27" spans="1:17" ht="18.75" x14ac:dyDescent="0.25">
      <c r="A27" s="73" t="s">
        <v>47</v>
      </c>
      <c r="B27" s="73" t="s">
        <v>48</v>
      </c>
      <c r="C27" s="73" t="s">
        <v>205</v>
      </c>
      <c r="D27" s="80" t="s">
        <v>204</v>
      </c>
      <c r="E27" s="73" t="s">
        <v>223</v>
      </c>
      <c r="F27" s="77"/>
    </row>
    <row r="28" spans="1:17" ht="18.75" x14ac:dyDescent="0.25">
      <c r="A28" s="73">
        <v>1</v>
      </c>
      <c r="B28" s="74" t="s">
        <v>202</v>
      </c>
      <c r="C28" s="75" t="s">
        <v>49</v>
      </c>
      <c r="D28" s="81">
        <v>338.6</v>
      </c>
      <c r="E28" s="74" t="s">
        <v>238</v>
      </c>
      <c r="F28" s="77"/>
    </row>
    <row r="29" spans="1:17" ht="18.75" x14ac:dyDescent="0.3">
      <c r="A29" s="79">
        <v>2</v>
      </c>
      <c r="B29" s="74" t="s">
        <v>181</v>
      </c>
      <c r="C29" s="75" t="s">
        <v>246</v>
      </c>
      <c r="D29" s="81">
        <v>237.25</v>
      </c>
      <c r="E29" s="74" t="s">
        <v>238</v>
      </c>
      <c r="F29" s="76"/>
    </row>
    <row r="30" spans="1:17" ht="18.75" x14ac:dyDescent="0.25">
      <c r="A30" s="73">
        <v>3</v>
      </c>
      <c r="B30" s="74" t="s">
        <v>195</v>
      </c>
      <c r="C30" s="75" t="s">
        <v>246</v>
      </c>
      <c r="D30" s="81">
        <v>236.41</v>
      </c>
      <c r="E30" s="74" t="s">
        <v>238</v>
      </c>
      <c r="F30" s="77"/>
    </row>
    <row r="31" spans="1:17" ht="18.75" x14ac:dyDescent="0.3">
      <c r="A31" s="79">
        <v>4</v>
      </c>
      <c r="B31" s="74" t="s">
        <v>196</v>
      </c>
      <c r="C31" s="75" t="s">
        <v>246</v>
      </c>
      <c r="D31" s="81">
        <v>235.13</v>
      </c>
      <c r="E31" s="74" t="s">
        <v>238</v>
      </c>
      <c r="F31" s="77"/>
    </row>
    <row r="32" spans="1:17" ht="18.75" x14ac:dyDescent="0.25">
      <c r="A32" s="73">
        <v>5</v>
      </c>
      <c r="B32" s="74" t="s">
        <v>172</v>
      </c>
      <c r="C32" s="75" t="s">
        <v>246</v>
      </c>
      <c r="D32" s="81">
        <v>234.4</v>
      </c>
      <c r="E32" s="74" t="s">
        <v>238</v>
      </c>
      <c r="F32" s="77"/>
    </row>
    <row r="33" spans="1:6" ht="18.75" x14ac:dyDescent="0.3">
      <c r="A33" s="79">
        <v>6</v>
      </c>
      <c r="B33" s="74" t="s">
        <v>184</v>
      </c>
      <c r="C33" s="75" t="s">
        <v>246</v>
      </c>
      <c r="D33" s="81">
        <v>229.98</v>
      </c>
      <c r="E33" s="74" t="s">
        <v>238</v>
      </c>
      <c r="F33" s="77"/>
    </row>
    <row r="34" spans="1:6" ht="18.75" x14ac:dyDescent="0.25">
      <c r="A34" s="73">
        <v>7</v>
      </c>
      <c r="B34" s="74" t="s">
        <v>198</v>
      </c>
      <c r="C34" s="75" t="s">
        <v>246</v>
      </c>
      <c r="D34" s="81">
        <v>228.55</v>
      </c>
      <c r="E34" s="74" t="s">
        <v>238</v>
      </c>
      <c r="F34" s="77"/>
    </row>
    <row r="35" spans="1:6" ht="18.75" x14ac:dyDescent="0.3">
      <c r="A35" s="79">
        <v>8</v>
      </c>
      <c r="B35" s="74" t="s">
        <v>193</v>
      </c>
      <c r="C35" s="75" t="s">
        <v>246</v>
      </c>
      <c r="D35" s="81">
        <v>228.29</v>
      </c>
      <c r="E35" s="74" t="s">
        <v>238</v>
      </c>
      <c r="F35" s="77"/>
    </row>
    <row r="36" spans="1:6" ht="18.75" x14ac:dyDescent="0.25">
      <c r="A36" s="73">
        <v>9</v>
      </c>
      <c r="B36" s="74" t="s">
        <v>175</v>
      </c>
      <c r="C36" s="75" t="s">
        <v>246</v>
      </c>
      <c r="D36" s="81">
        <v>226.1</v>
      </c>
      <c r="E36" s="74" t="s">
        <v>238</v>
      </c>
      <c r="F36" s="77"/>
    </row>
    <row r="37" spans="1:6" ht="18.75" x14ac:dyDescent="0.3">
      <c r="A37" s="79">
        <v>10</v>
      </c>
      <c r="B37" s="74" t="s">
        <v>186</v>
      </c>
      <c r="C37" s="75" t="s">
        <v>246</v>
      </c>
      <c r="D37" s="81">
        <v>223.98</v>
      </c>
      <c r="E37" s="74" t="s">
        <v>238</v>
      </c>
    </row>
    <row r="38" spans="1:6" ht="18.75" x14ac:dyDescent="0.25">
      <c r="A38" s="73">
        <v>11</v>
      </c>
      <c r="B38" s="74" t="s">
        <v>189</v>
      </c>
      <c r="C38" s="75" t="s">
        <v>246</v>
      </c>
      <c r="D38" s="81">
        <v>223</v>
      </c>
      <c r="E38" s="74" t="s">
        <v>238</v>
      </c>
    </row>
    <row r="39" spans="1:6" ht="18.75" x14ac:dyDescent="0.3">
      <c r="A39" s="79">
        <v>12</v>
      </c>
      <c r="B39" s="74" t="s">
        <v>228</v>
      </c>
      <c r="C39" s="75" t="s">
        <v>246</v>
      </c>
      <c r="D39" s="81">
        <v>187.41</v>
      </c>
      <c r="E39" s="74" t="s">
        <v>238</v>
      </c>
    </row>
    <row r="40" spans="1:6" ht="18.75" x14ac:dyDescent="0.25">
      <c r="A40" s="73">
        <v>13</v>
      </c>
      <c r="B40" s="74" t="s">
        <v>231</v>
      </c>
      <c r="C40" s="75" t="s">
        <v>246</v>
      </c>
      <c r="D40" s="81">
        <v>187.17</v>
      </c>
      <c r="E40" s="74" t="s">
        <v>238</v>
      </c>
    </row>
    <row r="41" spans="1:6" ht="18.75" x14ac:dyDescent="0.3">
      <c r="A41" s="79">
        <v>14</v>
      </c>
      <c r="B41" s="74" t="s">
        <v>232</v>
      </c>
      <c r="C41" s="75" t="s">
        <v>246</v>
      </c>
      <c r="D41" s="81">
        <v>187.1</v>
      </c>
      <c r="E41" s="74" t="s">
        <v>238</v>
      </c>
    </row>
    <row r="42" spans="1:6" ht="18.75" x14ac:dyDescent="0.25">
      <c r="A42" s="73">
        <v>15</v>
      </c>
      <c r="B42" s="74" t="s">
        <v>229</v>
      </c>
      <c r="C42" s="75" t="s">
        <v>246</v>
      </c>
      <c r="D42" s="81">
        <v>180.9</v>
      </c>
      <c r="E42" s="74" t="s">
        <v>238</v>
      </c>
    </row>
    <row r="43" spans="1:6" ht="18.75" x14ac:dyDescent="0.3">
      <c r="A43" s="79">
        <v>16</v>
      </c>
      <c r="B43" s="74" t="s">
        <v>230</v>
      </c>
      <c r="C43" s="75" t="s">
        <v>246</v>
      </c>
      <c r="D43" s="81">
        <v>179.78</v>
      </c>
      <c r="E43" s="74" t="s">
        <v>238</v>
      </c>
    </row>
    <row r="44" spans="1:6" ht="18.75" x14ac:dyDescent="0.25">
      <c r="A44" s="73">
        <v>17</v>
      </c>
      <c r="B44" s="74" t="s">
        <v>233</v>
      </c>
      <c r="C44" s="75" t="s">
        <v>246</v>
      </c>
      <c r="D44" s="81">
        <v>175.03</v>
      </c>
      <c r="E44" s="74" t="s">
        <v>238</v>
      </c>
    </row>
    <row r="45" spans="1:6" ht="18.75" x14ac:dyDescent="0.3">
      <c r="A45" s="79">
        <v>18</v>
      </c>
      <c r="B45" s="74" t="s">
        <v>234</v>
      </c>
      <c r="C45" s="75" t="s">
        <v>246</v>
      </c>
      <c r="D45" s="81">
        <v>162.03</v>
      </c>
      <c r="E45" s="74" t="s">
        <v>238</v>
      </c>
    </row>
    <row r="46" spans="1:6" ht="18.75" x14ac:dyDescent="0.25">
      <c r="A46" s="73">
        <v>19</v>
      </c>
      <c r="B46" s="74" t="s">
        <v>235</v>
      </c>
      <c r="C46" s="75" t="s">
        <v>246</v>
      </c>
      <c r="D46" s="81">
        <v>157.43</v>
      </c>
      <c r="E46" s="74" t="s">
        <v>238</v>
      </c>
    </row>
    <row r="47" spans="1:6" ht="18.75" x14ac:dyDescent="0.3">
      <c r="A47" s="79">
        <v>20</v>
      </c>
      <c r="B47" s="74" t="s">
        <v>236</v>
      </c>
      <c r="C47" s="75" t="s">
        <v>246</v>
      </c>
      <c r="D47" s="81">
        <v>149.09</v>
      </c>
      <c r="E47" s="74" t="s">
        <v>238</v>
      </c>
    </row>
    <row r="48" spans="1:6" ht="18.75" x14ac:dyDescent="0.25">
      <c r="A48" s="73">
        <v>21</v>
      </c>
      <c r="B48" s="74" t="s">
        <v>237</v>
      </c>
      <c r="C48" s="75" t="s">
        <v>246</v>
      </c>
      <c r="D48" s="81">
        <v>133.19999999999999</v>
      </c>
      <c r="E48" s="74" t="s">
        <v>238</v>
      </c>
    </row>
    <row r="49" spans="1:9" ht="18.75" x14ac:dyDescent="0.3">
      <c r="A49" s="79">
        <v>22</v>
      </c>
      <c r="B49" s="81" t="s">
        <v>208</v>
      </c>
      <c r="C49" s="75" t="s">
        <v>246</v>
      </c>
      <c r="D49" s="81">
        <v>246.96</v>
      </c>
      <c r="E49" s="81" t="s">
        <v>245</v>
      </c>
      <c r="I49">
        <f>13+32+1</f>
        <v>46</v>
      </c>
    </row>
    <row r="50" spans="1:9" ht="18.75" x14ac:dyDescent="0.25">
      <c r="A50" s="73">
        <v>23</v>
      </c>
      <c r="B50" s="81" t="s">
        <v>218</v>
      </c>
      <c r="C50" s="75" t="s">
        <v>246</v>
      </c>
      <c r="D50" s="81">
        <v>212.97</v>
      </c>
      <c r="E50" s="81" t="s">
        <v>245</v>
      </c>
    </row>
    <row r="51" spans="1:9" ht="18.75" x14ac:dyDescent="0.3">
      <c r="A51" s="79">
        <v>24</v>
      </c>
      <c r="B51" s="81" t="s">
        <v>217</v>
      </c>
      <c r="C51" s="75" t="s">
        <v>246</v>
      </c>
      <c r="D51" s="81">
        <v>197.19</v>
      </c>
      <c r="E51" s="81" t="s">
        <v>245</v>
      </c>
    </row>
    <row r="52" spans="1:9" ht="18.75" x14ac:dyDescent="0.25">
      <c r="A52" s="73">
        <v>25</v>
      </c>
      <c r="B52" s="81" t="s">
        <v>219</v>
      </c>
      <c r="C52" s="75" t="s">
        <v>246</v>
      </c>
      <c r="D52" s="81">
        <v>190.1</v>
      </c>
      <c r="E52" s="81" t="s">
        <v>245</v>
      </c>
    </row>
    <row r="53" spans="1:9" ht="18.75" x14ac:dyDescent="0.3">
      <c r="A53" s="79">
        <v>26</v>
      </c>
      <c r="B53" s="81" t="s">
        <v>206</v>
      </c>
      <c r="C53" s="75" t="s">
        <v>246</v>
      </c>
      <c r="D53" s="81">
        <v>185.05</v>
      </c>
      <c r="E53" s="81" t="s">
        <v>245</v>
      </c>
    </row>
    <row r="54" spans="1:9" ht="18.75" x14ac:dyDescent="0.3">
      <c r="A54" s="91"/>
      <c r="B54" s="92"/>
      <c r="C54" s="86"/>
      <c r="D54" s="92"/>
      <c r="E54" s="92"/>
    </row>
    <row r="55" spans="1:9" ht="18.75" x14ac:dyDescent="0.25">
      <c r="A55" s="73" t="s">
        <v>47</v>
      </c>
      <c r="B55" s="73" t="s">
        <v>48</v>
      </c>
      <c r="C55" s="73" t="s">
        <v>205</v>
      </c>
      <c r="D55" s="73" t="s">
        <v>204</v>
      </c>
      <c r="E55" s="73" t="s">
        <v>223</v>
      </c>
    </row>
    <row r="56" spans="1:9" ht="18.75" x14ac:dyDescent="0.25">
      <c r="A56" s="81">
        <v>1</v>
      </c>
      <c r="B56" s="81" t="s">
        <v>247</v>
      </c>
      <c r="C56" s="75" t="s">
        <v>50</v>
      </c>
      <c r="D56" s="81">
        <v>179.68</v>
      </c>
      <c r="E56" s="81" t="s">
        <v>245</v>
      </c>
    </row>
    <row r="57" spans="1:9" ht="18.75" x14ac:dyDescent="0.25">
      <c r="A57" s="81">
        <v>2</v>
      </c>
      <c r="B57" s="81" t="s">
        <v>220</v>
      </c>
      <c r="C57" s="75" t="s">
        <v>50</v>
      </c>
      <c r="D57" s="81">
        <v>177.64</v>
      </c>
      <c r="E57" s="81" t="s">
        <v>245</v>
      </c>
    </row>
    <row r="58" spans="1:9" ht="18.75" x14ac:dyDescent="0.25">
      <c r="A58" s="81">
        <v>3</v>
      </c>
      <c r="B58" s="81" t="s">
        <v>212</v>
      </c>
      <c r="C58" s="75" t="s">
        <v>50</v>
      </c>
      <c r="D58" s="81">
        <v>175.16</v>
      </c>
      <c r="E58" s="81" t="s">
        <v>245</v>
      </c>
    </row>
    <row r="59" spans="1:9" ht="18.75" x14ac:dyDescent="0.25">
      <c r="A59" s="81">
        <v>4</v>
      </c>
      <c r="B59" s="81" t="s">
        <v>239</v>
      </c>
      <c r="C59" s="75" t="s">
        <v>50</v>
      </c>
      <c r="D59" s="81">
        <v>174.96</v>
      </c>
      <c r="E59" s="81" t="s">
        <v>245</v>
      </c>
    </row>
    <row r="60" spans="1:9" ht="18.75" x14ac:dyDescent="0.25">
      <c r="A60" s="81">
        <v>5</v>
      </c>
      <c r="B60" s="81" t="s">
        <v>214</v>
      </c>
      <c r="C60" s="75" t="s">
        <v>50</v>
      </c>
      <c r="D60" s="81">
        <v>174.85</v>
      </c>
      <c r="E60" s="81" t="s">
        <v>245</v>
      </c>
    </row>
    <row r="61" spans="1:9" ht="18.75" x14ac:dyDescent="0.25">
      <c r="A61" s="81">
        <v>6</v>
      </c>
      <c r="B61" s="81" t="s">
        <v>240</v>
      </c>
      <c r="C61" s="75" t="s">
        <v>50</v>
      </c>
      <c r="D61" s="81">
        <v>174.41</v>
      </c>
      <c r="E61" s="81" t="s">
        <v>245</v>
      </c>
    </row>
    <row r="62" spans="1:9" ht="18.75" x14ac:dyDescent="0.25">
      <c r="A62" s="81">
        <v>7</v>
      </c>
      <c r="B62" s="81" t="s">
        <v>210</v>
      </c>
      <c r="C62" s="75" t="s">
        <v>50</v>
      </c>
      <c r="D62" s="81">
        <v>174</v>
      </c>
      <c r="E62" s="81" t="s">
        <v>245</v>
      </c>
    </row>
    <row r="63" spans="1:9" ht="18.75" x14ac:dyDescent="0.25">
      <c r="A63" s="81">
        <v>8</v>
      </c>
      <c r="B63" s="81" t="s">
        <v>216</v>
      </c>
      <c r="C63" s="75" t="s">
        <v>50</v>
      </c>
      <c r="D63" s="81">
        <v>170.83</v>
      </c>
      <c r="E63" s="81" t="s">
        <v>245</v>
      </c>
    </row>
    <row r="64" spans="1:9" ht="18.75" x14ac:dyDescent="0.25">
      <c r="A64" s="81">
        <v>9</v>
      </c>
      <c r="B64" s="81" t="s">
        <v>241</v>
      </c>
      <c r="C64" s="75" t="s">
        <v>50</v>
      </c>
      <c r="D64" s="81">
        <v>168.53</v>
      </c>
      <c r="E64" s="81" t="s">
        <v>245</v>
      </c>
    </row>
    <row r="65" spans="1:5" ht="18.75" x14ac:dyDescent="0.25">
      <c r="A65" s="81">
        <v>10</v>
      </c>
      <c r="B65" s="81" t="s">
        <v>209</v>
      </c>
      <c r="C65" s="75" t="s">
        <v>50</v>
      </c>
      <c r="D65" s="81">
        <v>160</v>
      </c>
      <c r="E65" s="81" t="s">
        <v>245</v>
      </c>
    </row>
    <row r="66" spans="1:5" ht="18.75" x14ac:dyDescent="0.25">
      <c r="A66" s="81">
        <v>11</v>
      </c>
      <c r="B66" s="81" t="s">
        <v>221</v>
      </c>
      <c r="C66" s="75" t="s">
        <v>50</v>
      </c>
      <c r="D66" s="81">
        <v>159.18</v>
      </c>
      <c r="E66" s="81" t="s">
        <v>245</v>
      </c>
    </row>
    <row r="67" spans="1:5" ht="18.75" x14ac:dyDescent="0.25">
      <c r="A67" s="81">
        <v>12</v>
      </c>
      <c r="B67" s="81" t="s">
        <v>213</v>
      </c>
      <c r="C67" s="75" t="s">
        <v>50</v>
      </c>
      <c r="D67" s="81">
        <v>157.66</v>
      </c>
      <c r="E67" s="81" t="s">
        <v>245</v>
      </c>
    </row>
    <row r="68" spans="1:5" ht="18.75" x14ac:dyDescent="0.25">
      <c r="A68" s="81">
        <v>13</v>
      </c>
      <c r="B68" s="81" t="s">
        <v>211</v>
      </c>
      <c r="C68" s="75" t="s">
        <v>50</v>
      </c>
      <c r="D68" s="81">
        <v>157.21</v>
      </c>
      <c r="E68" s="81" t="s">
        <v>245</v>
      </c>
    </row>
    <row r="69" spans="1:5" ht="18.75" x14ac:dyDescent="0.25">
      <c r="A69" s="81">
        <v>14</v>
      </c>
      <c r="B69" s="81" t="s">
        <v>222</v>
      </c>
      <c r="C69" s="75" t="s">
        <v>50</v>
      </c>
      <c r="D69" s="81">
        <v>153.36000000000001</v>
      </c>
      <c r="E69" s="81" t="s">
        <v>245</v>
      </c>
    </row>
    <row r="70" spans="1:5" ht="18.75" x14ac:dyDescent="0.25">
      <c r="A70" s="81">
        <v>15</v>
      </c>
      <c r="B70" s="81" t="s">
        <v>207</v>
      </c>
      <c r="C70" s="75" t="s">
        <v>50</v>
      </c>
      <c r="D70" s="81">
        <v>153.19</v>
      </c>
      <c r="E70" s="81" t="s">
        <v>245</v>
      </c>
    </row>
    <row r="71" spans="1:5" ht="18.75" x14ac:dyDescent="0.25">
      <c r="A71" s="81">
        <v>16</v>
      </c>
      <c r="B71" s="81" t="s">
        <v>242</v>
      </c>
      <c r="C71" s="75" t="s">
        <v>50</v>
      </c>
      <c r="D71" s="81">
        <v>149.51</v>
      </c>
      <c r="E71" s="81" t="s">
        <v>245</v>
      </c>
    </row>
    <row r="72" spans="1:5" ht="18.75" x14ac:dyDescent="0.25">
      <c r="A72" s="81">
        <v>17</v>
      </c>
      <c r="B72" s="81" t="s">
        <v>243</v>
      </c>
      <c r="C72" s="75" t="s">
        <v>50</v>
      </c>
      <c r="D72" s="81">
        <v>124.16</v>
      </c>
      <c r="E72" s="81" t="s">
        <v>245</v>
      </c>
    </row>
    <row r="73" spans="1:5" ht="18.75" x14ac:dyDescent="0.25">
      <c r="A73" s="81">
        <v>18</v>
      </c>
      <c r="B73" s="81" t="s">
        <v>244</v>
      </c>
      <c r="C73" s="75" t="s">
        <v>50</v>
      </c>
      <c r="D73" s="81">
        <v>107.79</v>
      </c>
      <c r="E73" s="81" t="s">
        <v>245</v>
      </c>
    </row>
  </sheetData>
  <sortState xmlns:xlrd2="http://schemas.microsoft.com/office/spreadsheetml/2017/richdata2" ref="A2:E55">
    <sortCondition descending="1" ref="D1"/>
  </sortState>
  <pageMargins left="0.25" right="0.25" top="0.75" bottom="0.75" header="0.3" footer="0.3"/>
  <pageSetup paperSize="9" scale="3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2</vt:i4>
      </vt:variant>
    </vt:vector>
  </HeadingPairs>
  <TitlesOfParts>
    <vt:vector size="17" baseType="lpstr">
      <vt:lpstr>Физика профиль</vt:lpstr>
      <vt:lpstr>1 смена 1-3 курсы</vt:lpstr>
      <vt:lpstr>2 смена 2-4 курсы</vt:lpstr>
      <vt:lpstr>Ауд-фонд</vt:lpstr>
      <vt:lpstr>Лист1</vt:lpstr>
      <vt:lpstr>Контингент</vt:lpstr>
      <vt:lpstr>РАсписание КСР</vt:lpstr>
      <vt:lpstr>Расписание для РУДЕН</vt:lpstr>
      <vt:lpstr>ПИ</vt:lpstr>
      <vt:lpstr>Лист4</vt:lpstr>
      <vt:lpstr>Магистратура1-2 </vt:lpstr>
      <vt:lpstr>график ускоренного обучения </vt:lpstr>
      <vt:lpstr>ПИ заочно</vt:lpstr>
      <vt:lpstr>График ПИ Заочно</vt:lpstr>
      <vt:lpstr>Под-группы для рус-тадж</vt:lpstr>
      <vt:lpstr>'1 смена 1-3 курсы'!Область_печати</vt:lpstr>
      <vt:lpstr>'Ауд-фонд'!Область_печати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kafedra</cp:lastModifiedBy>
  <cp:lastPrinted>2024-09-17T08:25:35Z</cp:lastPrinted>
  <dcterms:created xsi:type="dcterms:W3CDTF">2023-01-08T03:16:23Z</dcterms:created>
  <dcterms:modified xsi:type="dcterms:W3CDTF">2024-09-18T08:16:11Z</dcterms:modified>
</cp:coreProperties>
</file>